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epgsrv01\FileShare01\NetScanner_SecondFloor\Obemi_2019\Unit_40\"/>
    </mc:Choice>
  </mc:AlternateContent>
  <xr:revisionPtr revIDLastSave="0" documentId="10_ncr:100000_{6F3CC8F9-04FC-4057-BD8B-48919D1B53A6}" xr6:coauthVersionLast="31" xr6:coauthVersionMax="31" xr10:uidLastSave="{00000000-0000-0000-0000-000000000000}"/>
  <bookViews>
    <workbookView xWindow="120" yWindow="75" windowWidth="12120" windowHeight="9120" xr2:uid="{00000000-000D-0000-FFFF-FFFF00000000}"/>
  </bookViews>
  <sheets>
    <sheet name="10gr." sheetId="16" r:id="rId1"/>
    <sheet name="Sheet1" sheetId="17" r:id="rId2"/>
  </sheets>
  <definedNames>
    <definedName name="_xlnm._FilterDatabase" localSheetId="0" hidden="1">'10gr.'!$A$3:$J$112</definedName>
  </definedNames>
  <calcPr calcId="179017"/>
</workbook>
</file>

<file path=xl/calcChain.xml><?xml version="1.0" encoding="utf-8"?>
<calcChain xmlns="http://schemas.openxmlformats.org/spreadsheetml/2006/main">
  <c r="G101" i="16" l="1"/>
  <c r="G102" i="16"/>
  <c r="G103" i="16"/>
  <c r="G104" i="16"/>
  <c r="G105" i="16"/>
  <c r="G94" i="16"/>
  <c r="G95" i="16"/>
  <c r="G96" i="16"/>
  <c r="G97" i="16"/>
  <c r="G98" i="16"/>
  <c r="G88" i="16"/>
  <c r="G89" i="16"/>
  <c r="G90" i="16"/>
  <c r="G91" i="16"/>
  <c r="G82" i="16"/>
  <c r="G83" i="16"/>
  <c r="G84" i="16"/>
  <c r="G85" i="16"/>
  <c r="G76" i="16"/>
  <c r="G77" i="16"/>
  <c r="G78" i="16"/>
  <c r="G79" i="16"/>
  <c r="G73" i="16"/>
  <c r="G69" i="16"/>
  <c r="G70" i="16"/>
  <c r="G71" i="16"/>
  <c r="G72" i="16"/>
  <c r="G65" i="16"/>
  <c r="G66" i="16"/>
  <c r="G67" i="16"/>
  <c r="G68" i="16"/>
  <c r="G58" i="16"/>
  <c r="G59" i="16"/>
  <c r="G60" i="16"/>
  <c r="G61" i="16"/>
  <c r="G62" i="16"/>
  <c r="G51" i="16"/>
  <c r="G52" i="16"/>
  <c r="G53" i="16"/>
  <c r="G54" i="16"/>
  <c r="G55" i="16"/>
  <c r="G45" i="16"/>
  <c r="G46" i="16"/>
  <c r="G47" i="16"/>
  <c r="G48" i="16"/>
  <c r="G39" i="16"/>
  <c r="G40" i="16"/>
  <c r="G41" i="16"/>
  <c r="G42" i="16"/>
  <c r="G35" i="16"/>
  <c r="G36" i="16"/>
  <c r="G33" i="16"/>
  <c r="G34" i="16"/>
  <c r="G31" i="16"/>
  <c r="G32" i="16"/>
  <c r="G23" i="16"/>
  <c r="G24" i="16"/>
  <c r="G25" i="16"/>
  <c r="G26" i="16"/>
  <c r="G27" i="16"/>
  <c r="G28" i="16"/>
  <c r="G22" i="16"/>
  <c r="G10" i="16"/>
  <c r="G11" i="16"/>
  <c r="G12" i="16"/>
  <c r="G7" i="16"/>
  <c r="G8" i="16"/>
  <c r="G9" i="16"/>
  <c r="G64" i="16" l="1"/>
  <c r="G112" i="16" l="1"/>
  <c r="G111" i="16"/>
  <c r="G106" i="16" l="1"/>
  <c r="G107" i="16"/>
  <c r="G108" i="16"/>
  <c r="G109" i="16"/>
  <c r="G100" i="16"/>
  <c r="G93" i="16"/>
  <c r="G87" i="16"/>
  <c r="G81" i="16"/>
  <c r="G75" i="16"/>
  <c r="G57" i="16"/>
  <c r="G50" i="16"/>
  <c r="G44" i="16"/>
  <c r="G38" i="16"/>
  <c r="G30" i="16"/>
  <c r="G20" i="16"/>
  <c r="G19" i="16"/>
  <c r="G18" i="16"/>
  <c r="G17" i="16"/>
  <c r="G16" i="16"/>
  <c r="G15" i="16"/>
  <c r="G14" i="16"/>
  <c r="G6" i="16"/>
  <c r="G110" i="16" l="1"/>
  <c r="G5" i="16"/>
  <c r="H5" i="16" s="1"/>
  <c r="G29" i="16"/>
  <c r="H29" i="16" s="1"/>
  <c r="G21" i="16"/>
  <c r="H21" i="16" s="1"/>
  <c r="G13" i="16"/>
  <c r="H13" i="16" s="1"/>
  <c r="G49" i="16"/>
  <c r="H49" i="16" s="1"/>
  <c r="G43" i="16"/>
  <c r="H43" i="16" s="1"/>
  <c r="G37" i="16"/>
  <c r="H37" i="16" s="1"/>
  <c r="G92" i="16"/>
  <c r="H92" i="16" s="1"/>
  <c r="G86" i="16"/>
  <c r="H86" i="16" s="1"/>
  <c r="G80" i="16"/>
  <c r="H80" i="16" s="1"/>
  <c r="G74" i="16"/>
  <c r="H74" i="16" s="1"/>
  <c r="G63" i="16"/>
  <c r="H63" i="16" s="1"/>
  <c r="G56" i="16"/>
  <c r="H56" i="16" s="1"/>
  <c r="G99" i="16"/>
  <c r="H99" i="16" s="1"/>
  <c r="G4" i="16" l="1"/>
  <c r="G115" i="16" s="1"/>
</calcChain>
</file>

<file path=xl/sharedStrings.xml><?xml version="1.0" encoding="utf-8"?>
<sst xmlns="http://schemas.openxmlformats.org/spreadsheetml/2006/main" count="335" uniqueCount="243">
  <si>
    <t>No</t>
  </si>
  <si>
    <t>KKS</t>
  </si>
  <si>
    <t>Описание</t>
  </si>
  <si>
    <t>К-во</t>
  </si>
  <si>
    <t>Мерна
единица</t>
  </si>
  <si>
    <t>Ед.цена</t>
  </si>
  <si>
    <t>Обща цена</t>
  </si>
  <si>
    <t>бр.</t>
  </si>
  <si>
    <t>Ч/Ч</t>
  </si>
  <si>
    <t>Технически ръководител</t>
  </si>
  <si>
    <t>Монтьор</t>
  </si>
  <si>
    <t>Заварчик</t>
  </si>
  <si>
    <t>Оксиженист</t>
  </si>
  <si>
    <t>∑ + Допълнителни Ч/Ч</t>
  </si>
  <si>
    <t>40MAA11AA001KA01</t>
  </si>
  <si>
    <t>40MAA11AA001KA01_Регулиращи клапани ВН остра пара 1</t>
  </si>
  <si>
    <t>40MAA11AA001KA01_Ревизия  задвижващо рамо  на регулиращ клапан ВН .Проверка лагери,  оси,втулки ,капачки и закрепване.</t>
  </si>
  <si>
    <t>40MAA11AA001KA03</t>
  </si>
  <si>
    <t>40MAA11AA001KA03_Регулиращи клапани ВН остра пара  3</t>
  </si>
  <si>
    <t>40MAA11AA001KA03_Ревизия  задвижващо рамо  на регулиращ клапан ВН .Проверка лагери,  оси,втулки ,капачки и закрепване.</t>
  </si>
  <si>
    <t>40MAA21AA001KA02</t>
  </si>
  <si>
    <t>40MAA21AA001KA02_Регулиращи клапани ВН остра пара 2</t>
  </si>
  <si>
    <t>40MAA21AA001KA02_Ревизия  задвижващо рамо  на регулиращ клапан ВН .Проверка лагери,  оси,втулки ,капачки и закрепване.</t>
  </si>
  <si>
    <t>40MAA21AA001KA04</t>
  </si>
  <si>
    <t>40MAA21AA001KA04_Регулиращи клапани ВН остра пара 4</t>
  </si>
  <si>
    <t>40MAA21AA001KA04_Ревизия  задвижващо рамо  на регулиращ клапан ВН .Проверка лагери,  оси,втулки ,капачки и закрепване.</t>
  </si>
  <si>
    <t>40MAG10BB001</t>
  </si>
  <si>
    <t>40MAG10BB001_Кондензатор A</t>
  </si>
  <si>
    <t>40MAG10BB001_Отваряне вратите на кондензатора</t>
  </si>
  <si>
    <t>40MAG10BB001_Почистване тръбните дъски на кондензатора, почистване уплътняващите повърхнини на вратите</t>
  </si>
  <si>
    <t>40MAG10BB001_Почистване охлаждащите тръби на кондензатора с помпа URACA</t>
  </si>
  <si>
    <t>40MAG10BB002</t>
  </si>
  <si>
    <t>40MAG10BB002_Кондензатор Б</t>
  </si>
  <si>
    <t>40MAG10BB002_Отваряне вратите на кондензатора</t>
  </si>
  <si>
    <t>40MAG10BB002_Почистване тръбните дъски на кондензатора, почистване уплътняващите повърхнини на вратите</t>
  </si>
  <si>
    <t>40MAG10BB002_Почистване охлаждащите тръби на кондензатора с помпа URACA</t>
  </si>
  <si>
    <t>40MAV12AP001KP01</t>
  </si>
  <si>
    <t>40MAV12AP001KP01_Резервна маслена помпа</t>
  </si>
  <si>
    <t>40MAV12AP001KP01_Снемане и поставяне на предпазителя, разкуплиране и куплиране</t>
  </si>
  <si>
    <t>40MAV12AP001KP01_Ревизия на лагерите</t>
  </si>
  <si>
    <t>40MAV12AP001KP01_Ревизия на салниковите букси и подмяна на набивките</t>
  </si>
  <si>
    <t>40MAV12AP001KP01_Центровка ел. двигател-помпа</t>
  </si>
  <si>
    <t>40MAV13AP001KP01</t>
  </si>
  <si>
    <t>40MAV13AP001KP01_Аварийна маслена помпа  (правотокова)</t>
  </si>
  <si>
    <t>40MAV13AP001KP01_Снемане и поставяне на предпазителя, разкуплиране и куплиране</t>
  </si>
  <si>
    <t>40MAV13AP001KP01_Ревизия на лагерите</t>
  </si>
  <si>
    <t>40MAV13AP001KP01_Ревизия на салниковите букси и подмяна на набивките</t>
  </si>
  <si>
    <t>40MAV13AP001KP01_Центровка ел. двигател-помпа</t>
  </si>
  <si>
    <t>40MAV19AP001KP01</t>
  </si>
  <si>
    <t>40MAV19AP001KP01_Пускова маслена помпа</t>
  </si>
  <si>
    <t>40MAV19AP001KP01_Снемане и поставяне на предпазителя, разкуплиране и куплиране</t>
  </si>
  <si>
    <t>40MAV19AP001KP01_Ревизия на лагерите</t>
  </si>
  <si>
    <t>40MAV19AP001KP01_Ревизия на салниковите букси и подмяна на набивките</t>
  </si>
  <si>
    <t>40MAV19AP001KP01_Центровка ел. двигател-помпа</t>
  </si>
  <si>
    <t>40MAV21AC001KC01</t>
  </si>
  <si>
    <t>40MAV21AC001KC01_Маслоохладител-1 на ТА</t>
  </si>
  <si>
    <t>40MAV21AC001KC01_Демонтиране на Маслоохладителя</t>
  </si>
  <si>
    <t>40MAV21AC001KC01_Разглобяване на Маслоохладителя</t>
  </si>
  <si>
    <t>40MAV21AC001KC01_Почистване на Маслоохладителя</t>
  </si>
  <si>
    <t>40MAV21AC001KC01_Опресоване на Маслоохладителя</t>
  </si>
  <si>
    <t>40MAV21AC001KC01_Сглобяване на Маслоохладителя</t>
  </si>
  <si>
    <t>40MAV21AC001KC01_Монтиране на Маслоохладителя</t>
  </si>
  <si>
    <t>40MAV22AC001KC01</t>
  </si>
  <si>
    <t>40MAV22AC001KC01_Маслоохладител-2 на ТА</t>
  </si>
  <si>
    <t>40MAV22AC001KC01_Демонтиране на Маслоохладителя</t>
  </si>
  <si>
    <t>40MAV22AC001KC01_Разглобяване на Маслоохладителя</t>
  </si>
  <si>
    <t>40MAV22AC001KC01_Почистване на Маслоохладителя</t>
  </si>
  <si>
    <t>40MAV22AC001KC01_Опресоване на Маслоохладителя</t>
  </si>
  <si>
    <t>40MAV22AC001KC01_Сглобяване на Маслоохладителя</t>
  </si>
  <si>
    <t>40MAV22AC001KC01_Монтиране на Маслоохладителя</t>
  </si>
  <si>
    <t>40.10.01</t>
  </si>
  <si>
    <t>40.10.01.01</t>
  </si>
  <si>
    <t>40.10.02</t>
  </si>
  <si>
    <t>40.10.02.01</t>
  </si>
  <si>
    <t>40.10.03</t>
  </si>
  <si>
    <t>40.10.03.01</t>
  </si>
  <si>
    <t>40.10.04</t>
  </si>
  <si>
    <t>40.10.04.01</t>
  </si>
  <si>
    <t>40.10.08</t>
  </si>
  <si>
    <t>40.10.07</t>
  </si>
  <si>
    <t>40.10.07.01</t>
  </si>
  <si>
    <t>40.10.07.02</t>
  </si>
  <si>
    <t>40.10.07.03</t>
  </si>
  <si>
    <t>40.10.07.04</t>
  </si>
  <si>
    <t>40.10.07.05</t>
  </si>
  <si>
    <t>40.10.08.01</t>
  </si>
  <si>
    <t>40.10.08.02</t>
  </si>
  <si>
    <t>40.10.08.03</t>
  </si>
  <si>
    <t>40.10.08.04</t>
  </si>
  <si>
    <t>40.10.08.05</t>
  </si>
  <si>
    <t>40.10.09</t>
  </si>
  <si>
    <t>40.10.09.01</t>
  </si>
  <si>
    <t>40.10.09.02</t>
  </si>
  <si>
    <t>40.10.09.03</t>
  </si>
  <si>
    <t>40.10.09.04</t>
  </si>
  <si>
    <t>40.10.09.05</t>
  </si>
  <si>
    <t>40.10.10</t>
  </si>
  <si>
    <t>40.10.10.01</t>
  </si>
  <si>
    <t>40.10.10.02</t>
  </si>
  <si>
    <t>40.10.10.03</t>
  </si>
  <si>
    <t>40.10.10.04</t>
  </si>
  <si>
    <t>40.10.10.05</t>
  </si>
  <si>
    <t>40.10.11</t>
  </si>
  <si>
    <t>40.10.11.01</t>
  </si>
  <si>
    <t>40.10.11.02</t>
  </si>
  <si>
    <t>40.10.11.03</t>
  </si>
  <si>
    <t>40.10.11.04</t>
  </si>
  <si>
    <t>40.10.11.05</t>
  </si>
  <si>
    <t>40.10.05.01</t>
  </si>
  <si>
    <t>40.10.05.02</t>
  </si>
  <si>
    <t>40.10.05.03</t>
  </si>
  <si>
    <t>40.10.05.04</t>
  </si>
  <si>
    <t>40.10.05.05</t>
  </si>
  <si>
    <t>40.10.06.01</t>
  </si>
  <si>
    <t>40.10.06.02</t>
  </si>
  <si>
    <t>40.10.06.03</t>
  </si>
  <si>
    <t>40.10.06.04</t>
  </si>
  <si>
    <t>40.10.06.05</t>
  </si>
  <si>
    <t>40.10.06.06</t>
  </si>
  <si>
    <t>40.10.12</t>
  </si>
  <si>
    <t>40.10.14</t>
  </si>
  <si>
    <t>40.10.15</t>
  </si>
  <si>
    <t>40.10.04.02</t>
  </si>
  <si>
    <t>40MAA11AA001KA01_Демонтаж на холендрови връзки на парните тръбопроводи от РКВН.Разглобяване на горната част-капака на парната кутия от долнта част.</t>
  </si>
  <si>
    <t>40.10.04.03</t>
  </si>
  <si>
    <t>40MAA11AA001KA01_Демонтаж на капака на парната кутия със сферичната опора.Разглобяване на горната сферична опора и сферата от щока.Проверка хлабина между повърхнините на сферичната опора и сферата.Почистване повърхнините.</t>
  </si>
  <si>
    <t>40.10.04.04</t>
  </si>
  <si>
    <t>40MAA11AA001KA01_Разглобяване на щока,затварящата част-клапана от капака.Почистване от  нагар щока,буксата и уплътняващата затваряща част на клапана и седлото.Пасване.</t>
  </si>
  <si>
    <t>40.10.04.05</t>
  </si>
  <si>
    <t>40MAA11AA001KA01_Сглобяване на клапана и щока с капака на парната кутия..Монтаж  сферата на горната сферична опора за щока.</t>
  </si>
  <si>
    <t>40.10.04.06</t>
  </si>
  <si>
    <t>40MAA11AA001KA01_Монтаж на горната част -капака на парнта кутия за долната част.Монтаж на холендрови връзки на парните тръбопроводи.</t>
  </si>
  <si>
    <t>40.10.04.07</t>
  </si>
  <si>
    <t>40MAA11AA001KA01_Ремонт  на РКВН.Подмяна дефектирали части/при необходимост/.</t>
  </si>
  <si>
    <t>40.10.01.02</t>
  </si>
  <si>
    <t>40.10.01.03</t>
  </si>
  <si>
    <t>40.10.01.04</t>
  </si>
  <si>
    <t>40.10.01.05</t>
  </si>
  <si>
    <t>40.10.01.06</t>
  </si>
  <si>
    <t>40.10.01.07</t>
  </si>
  <si>
    <t>40MAA11AA001KA03_Демонтаж на холендрови връзки на парните тръбопроводи от РКВН.Демонтаж на сервомотор  от РКВН.Разглобяване на горната част-капака на парната кутия от долнта част.</t>
  </si>
  <si>
    <t>40MAA11AA001KA03_Демонтаж на капака на парната кутия със сферичната опора.Разглобяване на горната сферична опора и сферата от щока.Проверка хлабина между повърхнините на сферичната опора и сферата.Почистване повърхнините.</t>
  </si>
  <si>
    <t>40MAA11AA001KA03_Разглобяване на щока,затварящата част-клапана от капака.Почистване от  нагар щока,буксата и уплътняващата затваряща част на клапана и седлото.Пасване.</t>
  </si>
  <si>
    <t>40MAA11AA001KA03_Сглобяване на клапана и щока с капака на парната кутия..Монтаж  сферата на горната сферична опора за щока.</t>
  </si>
  <si>
    <t>40MAA11AA001KA03_Монтаж на горната част -капака на парнта кутия за долната част.Монтаж на холендрови връзки на парните тръбопроводи.Монтаж на сервомотор.</t>
  </si>
  <si>
    <t>40MAA11AA001KA03_Ремонт  на РКВН.Подмяна дефектирали части/при необходимост/.</t>
  </si>
  <si>
    <t>40.10.02.02</t>
  </si>
  <si>
    <t>40.10.02.03</t>
  </si>
  <si>
    <t>40.10.02.04</t>
  </si>
  <si>
    <t>40.10.02.05</t>
  </si>
  <si>
    <t>40.10.02.06</t>
  </si>
  <si>
    <t>40.10.02.07</t>
  </si>
  <si>
    <t>40MAA21AA001KA02_Демонтаж на холендрови връзки на парните тръбопроводи от РКВН.Демонтаж на сервомотор  от РКВН.Разглобяване на горната част-капака на парната кутия от долнта част.</t>
  </si>
  <si>
    <t>40MAA21AA001KA02_Демонтаж на капака на парната кутия със сферичната опора.Разглобяване на горната сферична опора и сферата от щока.Проверка хлабина между повърхнините на сферичната опора и сферата.Почистване повърхнините.</t>
  </si>
  <si>
    <t>40MAA21AA001KA02_Разглобяване на щока,затварящата част-клапана от капака.Почистване от  нагар щока,буксата и уплътняващата затваряща част на клапана и седлото.Пасване.</t>
  </si>
  <si>
    <t>40MAA21AA001KA02_Сглобяване на клапана и щока с капака на парната кутия..Монтаж  сферата на горната сферична опора за щока.</t>
  </si>
  <si>
    <t>40MAA21AA001KA02_Монтаж на горната част -капака на парнта кутия за долната част.Монтаж на холендрови връзки на парните тръбопроводи.Монтаж на сервомотор.</t>
  </si>
  <si>
    <t>40MAA21AA001KA02_Ремонт  на РКВН.Подмяна дефектирали части/при необходимост/.</t>
  </si>
  <si>
    <t>40.10.03.02</t>
  </si>
  <si>
    <t>40.10.03.03</t>
  </si>
  <si>
    <t>40.10.03.04</t>
  </si>
  <si>
    <t>40.10.03.05</t>
  </si>
  <si>
    <t>40.10.03.06</t>
  </si>
  <si>
    <t>40.10.03.07</t>
  </si>
  <si>
    <t>40MAA21AA001KA04_Демонтаж на холендрови връзки на парните тръбопроводи от РКВН.Разглобяване на горната част-капака на парната кутия от долнта част.</t>
  </si>
  <si>
    <t>40MAA21AA001KA04_Демонтаж на капака на парната кутия със сферичната опора.Разглобяване на горната сферична опора и сферата от щока.Проверка хлабина между повърхнините на сферичната опора и сферата.Почистване повърхнините.</t>
  </si>
  <si>
    <t>40MAA21AA001KA04_Разглобяване на щока,затварящата част-клапана от капака.Почистване от  нагар щока,буксата и уплътняващата затваряща част на клапана и седлото.Пасване.</t>
  </si>
  <si>
    <t>40MAA21AA001KA04_Сглобяване на клапана и щока с капака на парната кутия..Монтаж  сферата на горната сферична опора за щока.</t>
  </si>
  <si>
    <t>40MAA21AA001KA04_Монтаж на горната част -капака на парнта кутия за долната част.Монтаж на холендрови връзки на парните тръбопроводи.</t>
  </si>
  <si>
    <t>40MAA21AA001KA04_Ремонт  на РКВН.Подмяна дефектирали части/при необходимост/.</t>
  </si>
  <si>
    <t>40.10.12.01</t>
  </si>
  <si>
    <t>40.10.12.02</t>
  </si>
  <si>
    <t>40.10.12.03</t>
  </si>
  <si>
    <t>40.10.16</t>
  </si>
  <si>
    <t>40.10.17</t>
  </si>
  <si>
    <t>40.10.13</t>
  </si>
  <si>
    <t>40.10.13.01</t>
  </si>
  <si>
    <t>40.10.13.02</t>
  </si>
  <si>
    <t>40.10.13.03</t>
  </si>
  <si>
    <t>40.10.05.</t>
  </si>
  <si>
    <t>40MAA21AA001-Y01_Сервомотор на регулиращи клапани ВН-2, 4</t>
  </si>
  <si>
    <t>40MAA21AA001-Y01</t>
  </si>
  <si>
    <t>40MAA21AA001-Y01_Демонтаж на сервомотора от капака на регулиращия клапан.Рзглобяване на сферичната опораи сфератаот сервомотора.</t>
  </si>
  <si>
    <t>40MAA21AA001-Y01_Демонтаж на холендрови връзки на тръбопроводите по масло.на сервомотора.Демонтаж на подвижното рамо от сервомотора към РКВН.</t>
  </si>
  <si>
    <t>40MAA21AA001-Y01_Разглобяване на сервомотора.Почистване на повърхнините между теглителния прът/щока/ на сервомотораи подвижната втулка.Ревзия долната сферична опора и лагерите.</t>
  </si>
  <si>
    <t>40MAA21AA001-Y01_Ремонт сервомотор РКВН</t>
  </si>
  <si>
    <t>40MAA21AA001-Y01_Сглобяване на сервомотора.Монтаж на сервомотора на място.Монтаж на задвижващо рамо към РКВН.Монтаж на холендровите връзки на тръбопроводите по масло.</t>
  </si>
  <si>
    <t>40MAA11AA001-Y01_Сервомотор на регулиращи клапани ВН-1, 3</t>
  </si>
  <si>
    <t>40MAA11AA001-Y01</t>
  </si>
  <si>
    <t>40MAA11AA001-Y01_Демонтаж на холендрови връзки на тръбопроводите по масло.на сервомотора.Демонтаж на подвижното рамо от сервомотора към РКВН.</t>
  </si>
  <si>
    <t>40MAA11AA001-Y01_Демонтаж на сервомотора от капака на регулиращия клапан.Рзглобяване на сферичната опораи сфератаот сервомотора.</t>
  </si>
  <si>
    <t>40MAA11AA001-Y01_Разглобяване на сервомотора.Почистване на повърхнините между теглителния прът/щока/ на сервомотораи подвижната втулка.Ревзия долната сферична опора и лагерите.</t>
  </si>
  <si>
    <t>40MAA11AA001-Y01_Ремонт сервомотор РКВН</t>
  </si>
  <si>
    <t>40MAA11AA001-Y01_Сглобяване на сервомотора.Монтаж на сервомотора на място.Монтаж на задвижващо рамо към РКВН.Монтаж на холендровите връзки на тръбопроводите по масло.</t>
  </si>
  <si>
    <t>40.10.06.</t>
  </si>
  <si>
    <t>40.10.07.06</t>
  </si>
  <si>
    <t>40MAG10BB002_Затваряне вратите и люковете на кондензатора/комплект/</t>
  </si>
  <si>
    <t>40MAG10BB002_Подмяна на гумените уплътнения/комплект/</t>
  </si>
  <si>
    <t>40MAG10BB001_Опресовка на кондензатора, отстраняване на пропуски /неплътности/</t>
  </si>
  <si>
    <t>40MAG10BB002_Опресовка на кондензатора, отстраняване на пропуски /неплътности/</t>
  </si>
  <si>
    <t>40MAV12AP001KP01_Ревизия на полумуфата,монтаж и демонтаж на палци и тампони/комплект/</t>
  </si>
  <si>
    <t>40MAV13AP001KP01_Ревизия на полумуфата,монтаж и демонтаж на палци и тампони/комплект/</t>
  </si>
  <si>
    <t>40MAV19AP001KP01_Ревизия на полумуфата,монтаж и демонтаж на палци и тампони/комплект/</t>
  </si>
  <si>
    <t>40.10.12.04</t>
  </si>
  <si>
    <t>40.10.12.05</t>
  </si>
  <si>
    <t>40.10.13.04</t>
  </si>
  <si>
    <t>40.10.13.05</t>
  </si>
  <si>
    <t>40.10.13.06</t>
  </si>
  <si>
    <t>Провеждане на 72 часови след ремонтни изпитания на съоръженията.(Общо за всички съоръжения от групата )</t>
  </si>
  <si>
    <t>40.10.18</t>
  </si>
  <si>
    <t>Провеждане на водна опресовка и отстраняване  пропуски</t>
  </si>
  <si>
    <t>Провеждане на вакуумна опресовка и отстраняване  пропуски</t>
  </si>
  <si>
    <t>40.10.19</t>
  </si>
  <si>
    <t>40.10.20</t>
  </si>
  <si>
    <t>Фирма Изпълнител:
                                          /Подпис и печат/</t>
  </si>
  <si>
    <t>40MAG10BB001_Подмяна на гумените уплътнения/комплект/</t>
  </si>
  <si>
    <t>40MAG10BB001_Затваряне вратите и люковете на кондензатора/комплект/</t>
  </si>
  <si>
    <t>40LCC10AC001_Демонтаж на общия тройник -тръбопровод изход по основен кондензат от ПНН-1 /Аи Б/извън зоната  на  капаците на ПНН-1 /А и Б/.Укрепване тръбопровод 40LCA20BR003</t>
  </si>
  <si>
    <t>40LCC10AC001_Демонтаж на общия тройник -тръбопровод вход по основен кондензат от ПНН-1 /Аи Б/извън зоната  на  капаците на ПНН-1 /А и Б/.Укрепване тръбопровод 40LCA20BR001</t>
  </si>
  <si>
    <t>40LCC10AC001_Изрязване и подмяна на   гарнитури на фланцовите съединения към задвижките вход и изход на  ПНН-1/А и Б/ /комплект/</t>
  </si>
  <si>
    <t>40LCC10AC001_Монтаж на общите тръбопроводи тройници на вход и изход по основен кондензат към ПНН-1 /А и Б/ /комплект/</t>
  </si>
  <si>
    <t>40LCC10AC001_Разглобяване фланцови съединения DN250 вход към  ПНН-1 /А и Б/ и разглобяване фланцово съединение от задвижка 40LCA20AA511 по основен кондензат</t>
  </si>
  <si>
    <t>40LCC10AC001_Разглобяване фланцови съединения DN250 изход от ПНН-1 /А и Б/ и разглобяване фланцово съединение от задвижка 40LCA20AA506 по основен кондензат</t>
  </si>
  <si>
    <t>40LCC10AC001_Демонтаж на тръбния сноп на ПНН-1 А</t>
  </si>
  <si>
    <t>40LCC10AC001_Демонтаж  капака  на ПНН-1 А /към страна генератор/</t>
  </si>
  <si>
    <t>40LCC10AC001_Сглобяване и монтаж на корпуса  с тръбния сноп и капака на ПНН-1 А /комплект/</t>
  </si>
  <si>
    <t>40LCC10AC001_Изрязване и подмяна  гарнитури на ПНН-1  /комплект/</t>
  </si>
  <si>
    <t>40.10.09.06</t>
  </si>
  <si>
    <t>40.10.09.07</t>
  </si>
  <si>
    <t>40.10.09.08</t>
  </si>
  <si>
    <t>40.10.09.09</t>
  </si>
  <si>
    <t>40.10.09.10</t>
  </si>
  <si>
    <t>40.10.14.01</t>
  </si>
  <si>
    <t>40.10.14.02</t>
  </si>
  <si>
    <t>40.10.14.03</t>
  </si>
  <si>
    <t>40.10.14.04</t>
  </si>
  <si>
    <t>40.10.14.05</t>
  </si>
  <si>
    <t>40.10.14.06</t>
  </si>
  <si>
    <t>40.10.21</t>
  </si>
  <si>
    <t>40LCC10AC001_Подгревател ниско налягане - 1  А</t>
  </si>
  <si>
    <t>40LCC10AC001</t>
  </si>
  <si>
    <r>
      <rPr>
        <b/>
        <u/>
        <sz val="11"/>
        <rFont val="Calibri"/>
        <family val="2"/>
        <charset val="204"/>
      </rPr>
      <t>X.     Група</t>
    </r>
    <r>
      <rPr>
        <b/>
        <sz val="11"/>
        <rFont val="Calibri"/>
        <family val="2"/>
        <charset val="204"/>
      </rPr>
      <t xml:space="preserve"> -  Ремонт на Турбино оборудване:Ремонт и поддръжка на Турбино оборудване: Ремонт на РКВН и сервомотори на РКВН,кондензатор А и Б,Подгревател ниско налягане - 1 А;резервна маслена помпа ,аварийна маслена помпа,пускова маслена помпа,маслоохладител 1 и 2 на ТА-          от точка 40.10.01.01 до 40.10.21
</t>
    </r>
  </si>
  <si>
    <t>Ценова оферта 
Среден ремонт на Енерго Блок 4 – X.Група - Ремонт и поддръжка на Турбино оборудване: Ремонт на РКВН и сервомотори на РКВН,кондензатор А и Б,Подгревател ниско налягане - 1 А,резервна маслена помпа ,аварийна маслена помпа,пускова маслена помпа,маслоохладител 1 и 2 на ТА,-съгласно квалификационна система с референтен  No 121-141-16 -1  от точка 40.10.01.01 до 40.10.21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</si>
</sst>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u/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0" xfId="0" applyProtection="1"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right" vertical="center"/>
    </xf>
    <xf numFmtId="0" fontId="1" fillId="0" borderId="0" xfId="0" applyFont="1" applyAlignment="1" applyProtection="1">
      <alignment horizontal="center"/>
      <protection locked="0"/>
    </xf>
    <xf numFmtId="0" fontId="3" fillId="0" borderId="0" xfId="0" applyFont="1" applyBorder="1" applyAlignment="1">
      <alignment horizontal="center" vertical="center" wrapText="1"/>
    </xf>
    <xf numFmtId="0" fontId="0" fillId="0" borderId="0" xfId="0" applyProtection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Font="1" applyBorder="1"/>
    <xf numFmtId="0" fontId="0" fillId="0" borderId="1" xfId="0" applyNumberFormat="1" applyBorder="1"/>
    <xf numFmtId="0" fontId="0" fillId="3" borderId="1" xfId="0" applyFill="1" applyBorder="1" applyProtection="1">
      <protection locked="0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/>
    <xf numFmtId="0" fontId="1" fillId="2" borderId="1" xfId="0" applyFont="1" applyFill="1" applyBorder="1" applyProtection="1"/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0" borderId="1" xfId="0" applyFont="1" applyFill="1" applyBorder="1" applyProtection="1"/>
    <xf numFmtId="0" fontId="0" fillId="0" borderId="1" xfId="0" applyFont="1" applyBorder="1" applyAlignment="1">
      <alignment wrapText="1"/>
    </xf>
    <xf numFmtId="0" fontId="0" fillId="0" borderId="1" xfId="0" applyBorder="1" applyProtection="1"/>
    <xf numFmtId="0" fontId="0" fillId="0" borderId="1" xfId="0" applyFill="1" applyBorder="1"/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0" xfId="0" applyFont="1"/>
    <xf numFmtId="0" fontId="3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0" fillId="0" borderId="0" xfId="0" applyFill="1" applyProtection="1"/>
    <xf numFmtId="0" fontId="5" fillId="0" borderId="1" xfId="0" applyFont="1" applyFill="1" applyBorder="1"/>
    <xf numFmtId="0" fontId="5" fillId="2" borderId="1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Protection="1">
      <protection locked="0"/>
    </xf>
    <xf numFmtId="0" fontId="5" fillId="2" borderId="1" xfId="0" applyNumberFormat="1" applyFont="1" applyFill="1" applyBorder="1"/>
    <xf numFmtId="0" fontId="0" fillId="0" borderId="6" xfId="0" applyBorder="1" applyAlignment="1" applyProtection="1">
      <alignment vertical="top" wrapText="1"/>
    </xf>
    <xf numFmtId="0" fontId="0" fillId="0" borderId="6" xfId="0" applyBorder="1" applyAlignment="1" applyProtection="1">
      <alignment wrapText="1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1" fillId="0" borderId="0" xfId="0" applyFont="1" applyAlignment="1" applyProtection="1">
      <alignment horizontal="center" wrapText="1"/>
      <protection locked="0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0" fillId="0" borderId="0" xfId="0" applyFill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1"/>
  <sheetViews>
    <sheetView tabSelected="1" zoomScale="98" zoomScaleNormal="98" workbookViewId="0">
      <selection activeCell="I2" sqref="I2"/>
    </sheetView>
  </sheetViews>
  <sheetFormatPr defaultRowHeight="15" x14ac:dyDescent="0.25"/>
  <cols>
    <col min="1" max="1" width="14.7109375" customWidth="1"/>
    <col min="2" max="2" width="16.7109375" customWidth="1"/>
    <col min="3" max="3" width="45.7109375" customWidth="1"/>
    <col min="7" max="7" width="19.5703125" customWidth="1"/>
    <col min="8" max="8" width="10.28515625" hidden="1" customWidth="1"/>
    <col min="9" max="10" width="9.140625" style="9"/>
  </cols>
  <sheetData>
    <row r="1" spans="1:10" s="9" customFormat="1" x14ac:dyDescent="0.25"/>
    <row r="2" spans="1:10" s="9" customFormat="1" ht="90" customHeight="1" x14ac:dyDescent="0.25">
      <c r="A2" s="72" t="s">
        <v>242</v>
      </c>
      <c r="B2" s="72"/>
      <c r="C2" s="72"/>
      <c r="D2" s="72"/>
      <c r="E2" s="72"/>
      <c r="F2" s="72"/>
      <c r="G2" s="72"/>
      <c r="H2" s="71"/>
    </row>
    <row r="3" spans="1:10" s="5" customFormat="1" ht="30" x14ac:dyDescent="0.25">
      <c r="A3" s="1" t="s">
        <v>0</v>
      </c>
      <c r="B3" s="1" t="s">
        <v>1</v>
      </c>
      <c r="C3" s="2" t="s">
        <v>2</v>
      </c>
      <c r="D3" s="1" t="s">
        <v>3</v>
      </c>
      <c r="E3" s="3" t="s">
        <v>4</v>
      </c>
      <c r="F3" s="4" t="s">
        <v>5</v>
      </c>
      <c r="G3" s="4" t="s">
        <v>6</v>
      </c>
      <c r="H3" s="65"/>
      <c r="I3" s="15"/>
      <c r="J3" s="15"/>
    </row>
    <row r="4" spans="1:10" s="5" customFormat="1" ht="108.75" customHeight="1" x14ac:dyDescent="0.25">
      <c r="A4" s="12"/>
      <c r="B4" s="10"/>
      <c r="C4" s="11" t="s">
        <v>241</v>
      </c>
      <c r="D4" s="13"/>
      <c r="E4" s="13"/>
      <c r="F4" s="13"/>
      <c r="G4" s="14">
        <f>SUM(H5:H105)</f>
        <v>0</v>
      </c>
      <c r="H4" s="15"/>
      <c r="I4" s="15"/>
      <c r="J4" s="15"/>
    </row>
    <row r="5" spans="1:10" ht="30" x14ac:dyDescent="0.25">
      <c r="A5" s="31" t="s">
        <v>70</v>
      </c>
      <c r="B5" s="31" t="s">
        <v>14</v>
      </c>
      <c r="C5" s="32" t="s">
        <v>15</v>
      </c>
      <c r="D5" s="33"/>
      <c r="E5" s="33"/>
      <c r="F5" s="33"/>
      <c r="G5" s="34">
        <f>SUM(G6:G12)</f>
        <v>0</v>
      </c>
      <c r="H5" s="9">
        <f>G5</f>
        <v>0</v>
      </c>
    </row>
    <row r="6" spans="1:10" ht="45" x14ac:dyDescent="0.25">
      <c r="A6" s="28" t="s">
        <v>71</v>
      </c>
      <c r="B6" s="6"/>
      <c r="C6" s="7" t="s">
        <v>16</v>
      </c>
      <c r="D6" s="8">
        <v>1</v>
      </c>
      <c r="E6" s="6" t="s">
        <v>7</v>
      </c>
      <c r="F6" s="30"/>
      <c r="G6" s="29">
        <f>D6*F6</f>
        <v>0</v>
      </c>
      <c r="H6" s="9"/>
    </row>
    <row r="7" spans="1:10" ht="60" x14ac:dyDescent="0.25">
      <c r="A7" s="28" t="s">
        <v>134</v>
      </c>
      <c r="B7" s="6"/>
      <c r="C7" s="7" t="s">
        <v>123</v>
      </c>
      <c r="D7" s="8">
        <v>1</v>
      </c>
      <c r="E7" s="6" t="s">
        <v>7</v>
      </c>
      <c r="F7" s="30"/>
      <c r="G7" s="29">
        <f>D7*F7</f>
        <v>0</v>
      </c>
      <c r="H7" s="9"/>
    </row>
    <row r="8" spans="1:10" ht="90" x14ac:dyDescent="0.25">
      <c r="A8" s="28" t="s">
        <v>135</v>
      </c>
      <c r="B8" s="6"/>
      <c r="C8" s="7" t="s">
        <v>125</v>
      </c>
      <c r="D8" s="8">
        <v>1</v>
      </c>
      <c r="E8" s="6" t="s">
        <v>7</v>
      </c>
      <c r="F8" s="30"/>
      <c r="G8" s="29">
        <f>D8*F8</f>
        <v>0</v>
      </c>
      <c r="H8" s="9"/>
    </row>
    <row r="9" spans="1:10" ht="75" x14ac:dyDescent="0.25">
      <c r="A9" s="28" t="s">
        <v>136</v>
      </c>
      <c r="B9" s="6"/>
      <c r="C9" s="7" t="s">
        <v>127</v>
      </c>
      <c r="D9" s="8">
        <v>1</v>
      </c>
      <c r="E9" s="6" t="s">
        <v>7</v>
      </c>
      <c r="F9" s="30"/>
      <c r="G9" s="29">
        <f>D9*F9</f>
        <v>0</v>
      </c>
      <c r="H9" s="9"/>
    </row>
    <row r="10" spans="1:10" ht="45" x14ac:dyDescent="0.25">
      <c r="A10" s="28" t="s">
        <v>137</v>
      </c>
      <c r="B10" s="6"/>
      <c r="C10" s="7" t="s">
        <v>129</v>
      </c>
      <c r="D10" s="8">
        <v>1</v>
      </c>
      <c r="E10" s="6" t="s">
        <v>7</v>
      </c>
      <c r="F10" s="30"/>
      <c r="G10" s="29">
        <f>D10*F10</f>
        <v>0</v>
      </c>
      <c r="H10" s="9"/>
    </row>
    <row r="11" spans="1:10" ht="60" x14ac:dyDescent="0.25">
      <c r="A11" s="28" t="s">
        <v>138</v>
      </c>
      <c r="B11" s="6"/>
      <c r="C11" s="7" t="s">
        <v>131</v>
      </c>
      <c r="D11" s="8">
        <v>1</v>
      </c>
      <c r="E11" s="6" t="s">
        <v>7</v>
      </c>
      <c r="F11" s="30"/>
      <c r="G11" s="29">
        <f>D11*F11</f>
        <v>0</v>
      </c>
      <c r="H11" s="9"/>
    </row>
    <row r="12" spans="1:10" ht="30" x14ac:dyDescent="0.25">
      <c r="A12" s="28" t="s">
        <v>139</v>
      </c>
      <c r="B12" s="6"/>
      <c r="C12" s="7" t="s">
        <v>133</v>
      </c>
      <c r="D12" s="8">
        <v>1</v>
      </c>
      <c r="E12" s="6" t="s">
        <v>7</v>
      </c>
      <c r="F12" s="30"/>
      <c r="G12" s="29">
        <f>D12*F12</f>
        <v>0</v>
      </c>
      <c r="H12" s="9"/>
    </row>
    <row r="13" spans="1:10" ht="30" x14ac:dyDescent="0.25">
      <c r="A13" s="31" t="s">
        <v>72</v>
      </c>
      <c r="B13" s="31" t="s">
        <v>17</v>
      </c>
      <c r="C13" s="32" t="s">
        <v>18</v>
      </c>
      <c r="D13" s="35"/>
      <c r="E13" s="35"/>
      <c r="F13" s="35"/>
      <c r="G13" s="34">
        <f>SUM(G14:G20)</f>
        <v>0</v>
      </c>
      <c r="H13" s="9">
        <f>G13</f>
        <v>0</v>
      </c>
    </row>
    <row r="14" spans="1:10" ht="45" x14ac:dyDescent="0.25">
      <c r="A14" s="28" t="s">
        <v>73</v>
      </c>
      <c r="B14" s="6"/>
      <c r="C14" s="7" t="s">
        <v>19</v>
      </c>
      <c r="D14" s="8">
        <v>1</v>
      </c>
      <c r="E14" s="6" t="s">
        <v>7</v>
      </c>
      <c r="F14" s="30"/>
      <c r="G14" s="29">
        <f>D14*F14</f>
        <v>0</v>
      </c>
      <c r="H14" s="9"/>
    </row>
    <row r="15" spans="1:10" ht="75" x14ac:dyDescent="0.25">
      <c r="A15" s="28" t="s">
        <v>146</v>
      </c>
      <c r="B15" s="6"/>
      <c r="C15" s="7" t="s">
        <v>140</v>
      </c>
      <c r="D15" s="8">
        <v>1</v>
      </c>
      <c r="E15" s="6" t="s">
        <v>7</v>
      </c>
      <c r="F15" s="30"/>
      <c r="G15" s="29">
        <f>D15*F15</f>
        <v>0</v>
      </c>
      <c r="H15" s="9"/>
    </row>
    <row r="16" spans="1:10" ht="90" x14ac:dyDescent="0.25">
      <c r="A16" s="28" t="s">
        <v>147</v>
      </c>
      <c r="B16" s="6"/>
      <c r="C16" s="7" t="s">
        <v>141</v>
      </c>
      <c r="D16" s="8">
        <v>1</v>
      </c>
      <c r="E16" s="6" t="s">
        <v>7</v>
      </c>
      <c r="F16" s="30"/>
      <c r="G16" s="29">
        <f>D16*F16</f>
        <v>0</v>
      </c>
      <c r="H16" s="9"/>
    </row>
    <row r="17" spans="1:8" ht="75" x14ac:dyDescent="0.25">
      <c r="A17" s="28" t="s">
        <v>148</v>
      </c>
      <c r="B17" s="6"/>
      <c r="C17" s="7" t="s">
        <v>142</v>
      </c>
      <c r="D17" s="8">
        <v>1</v>
      </c>
      <c r="E17" s="6" t="s">
        <v>7</v>
      </c>
      <c r="F17" s="30"/>
      <c r="G17" s="29">
        <f>D17*F17</f>
        <v>0</v>
      </c>
      <c r="H17" s="9"/>
    </row>
    <row r="18" spans="1:8" ht="45" x14ac:dyDescent="0.25">
      <c r="A18" s="28" t="s">
        <v>149</v>
      </c>
      <c r="B18" s="6"/>
      <c r="C18" s="7" t="s">
        <v>143</v>
      </c>
      <c r="D18" s="8">
        <v>1</v>
      </c>
      <c r="E18" s="6" t="s">
        <v>7</v>
      </c>
      <c r="F18" s="30"/>
      <c r="G18" s="29">
        <f>D18*F18</f>
        <v>0</v>
      </c>
      <c r="H18" s="9"/>
    </row>
    <row r="19" spans="1:8" ht="60" x14ac:dyDescent="0.25">
      <c r="A19" s="28" t="s">
        <v>150</v>
      </c>
      <c r="B19" s="6"/>
      <c r="C19" s="7" t="s">
        <v>144</v>
      </c>
      <c r="D19" s="8">
        <v>1</v>
      </c>
      <c r="E19" s="6" t="s">
        <v>7</v>
      </c>
      <c r="F19" s="30"/>
      <c r="G19" s="29">
        <f>D19*F19</f>
        <v>0</v>
      </c>
      <c r="H19" s="9"/>
    </row>
    <row r="20" spans="1:8" ht="30" x14ac:dyDescent="0.25">
      <c r="A20" s="28" t="s">
        <v>151</v>
      </c>
      <c r="B20" s="6"/>
      <c r="C20" s="7" t="s">
        <v>145</v>
      </c>
      <c r="D20" s="8">
        <v>1</v>
      </c>
      <c r="E20" s="6" t="s">
        <v>7</v>
      </c>
      <c r="F20" s="30"/>
      <c r="G20" s="29">
        <f>D20*F20</f>
        <v>0</v>
      </c>
      <c r="H20" s="9"/>
    </row>
    <row r="21" spans="1:8" ht="30" x14ac:dyDescent="0.25">
      <c r="A21" s="31" t="s">
        <v>74</v>
      </c>
      <c r="B21" s="31" t="s">
        <v>20</v>
      </c>
      <c r="C21" s="32" t="s">
        <v>21</v>
      </c>
      <c r="D21" s="35"/>
      <c r="E21" s="35"/>
      <c r="F21" s="35"/>
      <c r="G21" s="34">
        <f>SUM(G22:G28)</f>
        <v>0</v>
      </c>
      <c r="H21" s="9">
        <f>G21</f>
        <v>0</v>
      </c>
    </row>
    <row r="22" spans="1:8" ht="45" x14ac:dyDescent="0.25">
      <c r="A22" s="28" t="s">
        <v>75</v>
      </c>
      <c r="B22" s="6"/>
      <c r="C22" s="7" t="s">
        <v>22</v>
      </c>
      <c r="D22" s="8">
        <v>1</v>
      </c>
      <c r="E22" s="6" t="s">
        <v>7</v>
      </c>
      <c r="F22" s="30"/>
      <c r="G22" s="29">
        <f>D22*F22</f>
        <v>0</v>
      </c>
      <c r="H22" s="9"/>
    </row>
    <row r="23" spans="1:8" ht="75" x14ac:dyDescent="0.25">
      <c r="A23" s="28" t="s">
        <v>158</v>
      </c>
      <c r="B23" s="6"/>
      <c r="C23" s="7" t="s">
        <v>152</v>
      </c>
      <c r="D23" s="8">
        <v>1</v>
      </c>
      <c r="E23" s="6" t="s">
        <v>7</v>
      </c>
      <c r="F23" s="30"/>
      <c r="G23" s="29">
        <f>D23*F23</f>
        <v>0</v>
      </c>
      <c r="H23" s="9"/>
    </row>
    <row r="24" spans="1:8" ht="90" x14ac:dyDescent="0.25">
      <c r="A24" s="28" t="s">
        <v>159</v>
      </c>
      <c r="B24" s="6"/>
      <c r="C24" s="7" t="s">
        <v>153</v>
      </c>
      <c r="D24" s="8">
        <v>1</v>
      </c>
      <c r="E24" s="6" t="s">
        <v>7</v>
      </c>
      <c r="F24" s="30"/>
      <c r="G24" s="29">
        <f>D24*F24</f>
        <v>0</v>
      </c>
      <c r="H24" s="9"/>
    </row>
    <row r="25" spans="1:8" ht="75" x14ac:dyDescent="0.25">
      <c r="A25" s="28" t="s">
        <v>160</v>
      </c>
      <c r="B25" s="6"/>
      <c r="C25" s="7" t="s">
        <v>154</v>
      </c>
      <c r="D25" s="8">
        <v>1</v>
      </c>
      <c r="E25" s="6" t="s">
        <v>7</v>
      </c>
      <c r="F25" s="30"/>
      <c r="G25" s="29">
        <f>D25*F25</f>
        <v>0</v>
      </c>
      <c r="H25" s="9"/>
    </row>
    <row r="26" spans="1:8" ht="45" x14ac:dyDescent="0.25">
      <c r="A26" s="28" t="s">
        <v>161</v>
      </c>
      <c r="B26" s="6"/>
      <c r="C26" s="7" t="s">
        <v>155</v>
      </c>
      <c r="D26" s="8">
        <v>1</v>
      </c>
      <c r="E26" s="6" t="s">
        <v>7</v>
      </c>
      <c r="F26" s="30"/>
      <c r="G26" s="29">
        <f>D26*F26</f>
        <v>0</v>
      </c>
      <c r="H26" s="9"/>
    </row>
    <row r="27" spans="1:8" ht="60" x14ac:dyDescent="0.25">
      <c r="A27" s="28" t="s">
        <v>162</v>
      </c>
      <c r="B27" s="6"/>
      <c r="C27" s="7" t="s">
        <v>156</v>
      </c>
      <c r="D27" s="8">
        <v>1</v>
      </c>
      <c r="E27" s="6" t="s">
        <v>7</v>
      </c>
      <c r="F27" s="30"/>
      <c r="G27" s="29">
        <f>D27*F27</f>
        <v>0</v>
      </c>
      <c r="H27" s="9"/>
    </row>
    <row r="28" spans="1:8" ht="30" x14ac:dyDescent="0.25">
      <c r="A28" s="28" t="s">
        <v>163</v>
      </c>
      <c r="B28" s="6"/>
      <c r="C28" s="7" t="s">
        <v>157</v>
      </c>
      <c r="D28" s="8">
        <v>1</v>
      </c>
      <c r="E28" s="6" t="s">
        <v>7</v>
      </c>
      <c r="F28" s="30"/>
      <c r="G28" s="29">
        <f>D28*F28</f>
        <v>0</v>
      </c>
      <c r="H28" s="9"/>
    </row>
    <row r="29" spans="1:8" ht="30" x14ac:dyDescent="0.25">
      <c r="A29" s="31" t="s">
        <v>76</v>
      </c>
      <c r="B29" s="31" t="s">
        <v>23</v>
      </c>
      <c r="C29" s="32" t="s">
        <v>24</v>
      </c>
      <c r="D29" s="35"/>
      <c r="E29" s="35"/>
      <c r="F29" s="35"/>
      <c r="G29" s="34">
        <f>SUM(G30:G36)</f>
        <v>0</v>
      </c>
      <c r="H29" s="9">
        <f>G29</f>
        <v>0</v>
      </c>
    </row>
    <row r="30" spans="1:8" ht="45" x14ac:dyDescent="0.25">
      <c r="A30" s="28" t="s">
        <v>77</v>
      </c>
      <c r="B30" s="6"/>
      <c r="C30" s="7" t="s">
        <v>25</v>
      </c>
      <c r="D30" s="8">
        <v>1</v>
      </c>
      <c r="E30" s="6" t="s">
        <v>7</v>
      </c>
      <c r="F30" s="30"/>
      <c r="G30" s="29">
        <f>D30*F30</f>
        <v>0</v>
      </c>
      <c r="H30" s="9"/>
    </row>
    <row r="31" spans="1:8" ht="60" x14ac:dyDescent="0.25">
      <c r="A31" s="28" t="s">
        <v>122</v>
      </c>
      <c r="B31" s="6"/>
      <c r="C31" s="7" t="s">
        <v>164</v>
      </c>
      <c r="D31" s="8">
        <v>1</v>
      </c>
      <c r="E31" s="6" t="s">
        <v>7</v>
      </c>
      <c r="F31" s="30"/>
      <c r="G31" s="29">
        <f>D31*F31</f>
        <v>0</v>
      </c>
      <c r="H31" s="9"/>
    </row>
    <row r="32" spans="1:8" ht="90" x14ac:dyDescent="0.25">
      <c r="A32" s="28" t="s">
        <v>124</v>
      </c>
      <c r="B32" s="6"/>
      <c r="C32" s="7" t="s">
        <v>165</v>
      </c>
      <c r="D32" s="8">
        <v>1</v>
      </c>
      <c r="E32" s="6" t="s">
        <v>7</v>
      </c>
      <c r="F32" s="30"/>
      <c r="G32" s="29">
        <f>D32*F32</f>
        <v>0</v>
      </c>
      <c r="H32" s="9"/>
    </row>
    <row r="33" spans="1:10" ht="75" x14ac:dyDescent="0.25">
      <c r="A33" s="28" t="s">
        <v>126</v>
      </c>
      <c r="B33" s="6"/>
      <c r="C33" s="7" t="s">
        <v>166</v>
      </c>
      <c r="D33" s="8">
        <v>1</v>
      </c>
      <c r="E33" s="6" t="s">
        <v>7</v>
      </c>
      <c r="F33" s="30"/>
      <c r="G33" s="29">
        <f>D33*F33</f>
        <v>0</v>
      </c>
      <c r="H33" s="9"/>
    </row>
    <row r="34" spans="1:10" ht="45" x14ac:dyDescent="0.25">
      <c r="A34" s="28" t="s">
        <v>128</v>
      </c>
      <c r="B34" s="6"/>
      <c r="C34" s="7" t="s">
        <v>167</v>
      </c>
      <c r="D34" s="8">
        <v>1</v>
      </c>
      <c r="E34" s="6" t="s">
        <v>7</v>
      </c>
      <c r="F34" s="30"/>
      <c r="G34" s="29">
        <f>D34*F34</f>
        <v>0</v>
      </c>
      <c r="H34" s="9"/>
    </row>
    <row r="35" spans="1:10" ht="60" x14ac:dyDescent="0.25">
      <c r="A35" s="28" t="s">
        <v>130</v>
      </c>
      <c r="B35" s="6"/>
      <c r="C35" s="7" t="s">
        <v>168</v>
      </c>
      <c r="D35" s="8">
        <v>1</v>
      </c>
      <c r="E35" s="6" t="s">
        <v>7</v>
      </c>
      <c r="F35" s="30"/>
      <c r="G35" s="29">
        <f>D35*F35</f>
        <v>0</v>
      </c>
      <c r="H35" s="9"/>
    </row>
    <row r="36" spans="1:10" ht="30" x14ac:dyDescent="0.25">
      <c r="A36" s="28" t="s">
        <v>132</v>
      </c>
      <c r="B36" s="6"/>
      <c r="C36" s="7" t="s">
        <v>169</v>
      </c>
      <c r="D36" s="8">
        <v>1</v>
      </c>
      <c r="E36" s="6" t="s">
        <v>7</v>
      </c>
      <c r="F36" s="30"/>
      <c r="G36" s="29">
        <f>D36*F36</f>
        <v>0</v>
      </c>
      <c r="H36" s="9"/>
    </row>
    <row r="37" spans="1:10" s="17" customFormat="1" ht="30" x14ac:dyDescent="0.25">
      <c r="A37" s="38" t="s">
        <v>179</v>
      </c>
      <c r="B37" s="31" t="s">
        <v>181</v>
      </c>
      <c r="C37" s="32" t="s">
        <v>180</v>
      </c>
      <c r="D37" s="35"/>
      <c r="E37" s="35"/>
      <c r="F37" s="39"/>
      <c r="G37" s="34">
        <f>SUM(G38:G42)</f>
        <v>0</v>
      </c>
      <c r="H37" s="9">
        <f>G37</f>
        <v>0</v>
      </c>
      <c r="I37" s="9"/>
      <c r="J37" s="9"/>
    </row>
    <row r="38" spans="1:10" s="17" customFormat="1" ht="60" x14ac:dyDescent="0.25">
      <c r="A38" s="40" t="s">
        <v>108</v>
      </c>
      <c r="B38" s="6"/>
      <c r="C38" s="41" t="s">
        <v>183</v>
      </c>
      <c r="D38" s="8">
        <v>1</v>
      </c>
      <c r="E38" s="8" t="s">
        <v>7</v>
      </c>
      <c r="F38" s="30"/>
      <c r="G38" s="29">
        <f>D38*F38</f>
        <v>0</v>
      </c>
      <c r="H38" s="9"/>
      <c r="I38" s="9"/>
      <c r="J38" s="9"/>
    </row>
    <row r="39" spans="1:10" s="17" customFormat="1" ht="45" x14ac:dyDescent="0.25">
      <c r="A39" s="40" t="s">
        <v>109</v>
      </c>
      <c r="B39" s="6"/>
      <c r="C39" s="41" t="s">
        <v>182</v>
      </c>
      <c r="D39" s="8">
        <v>1</v>
      </c>
      <c r="E39" s="8" t="s">
        <v>7</v>
      </c>
      <c r="F39" s="30"/>
      <c r="G39" s="29">
        <f>D39*F39</f>
        <v>0</v>
      </c>
      <c r="H39" s="9"/>
      <c r="I39" s="9"/>
      <c r="J39" s="9"/>
    </row>
    <row r="40" spans="1:10" s="17" customFormat="1" ht="83.25" customHeight="1" x14ac:dyDescent="0.25">
      <c r="A40" s="40" t="s">
        <v>110</v>
      </c>
      <c r="B40" s="6"/>
      <c r="C40" s="41" t="s">
        <v>184</v>
      </c>
      <c r="D40" s="8">
        <v>1</v>
      </c>
      <c r="E40" s="8" t="s">
        <v>7</v>
      </c>
      <c r="F40" s="30"/>
      <c r="G40" s="29">
        <f>D40*F40</f>
        <v>0</v>
      </c>
      <c r="H40" s="9"/>
      <c r="I40" s="9"/>
      <c r="J40" s="9"/>
    </row>
    <row r="41" spans="1:10" s="17" customFormat="1" ht="24" customHeight="1" x14ac:dyDescent="0.25">
      <c r="A41" s="40" t="s">
        <v>111</v>
      </c>
      <c r="B41" s="6"/>
      <c r="C41" s="41" t="s">
        <v>185</v>
      </c>
      <c r="D41" s="8">
        <v>1</v>
      </c>
      <c r="E41" s="8" t="s">
        <v>7</v>
      </c>
      <c r="F41" s="30"/>
      <c r="G41" s="29">
        <f>D41*F41</f>
        <v>0</v>
      </c>
      <c r="H41" s="9"/>
      <c r="I41" s="9"/>
      <c r="J41" s="9"/>
    </row>
    <row r="42" spans="1:10" s="17" customFormat="1" ht="75" x14ac:dyDescent="0.25">
      <c r="A42" s="40" t="s">
        <v>112</v>
      </c>
      <c r="B42" s="6"/>
      <c r="C42" s="41" t="s">
        <v>186</v>
      </c>
      <c r="D42" s="8">
        <v>1</v>
      </c>
      <c r="E42" s="8" t="s">
        <v>7</v>
      </c>
      <c r="F42" s="30"/>
      <c r="G42" s="29">
        <f>D42*F42</f>
        <v>0</v>
      </c>
      <c r="H42" s="9"/>
      <c r="I42" s="9"/>
      <c r="J42" s="9"/>
    </row>
    <row r="43" spans="1:10" s="17" customFormat="1" ht="30" x14ac:dyDescent="0.25">
      <c r="A43" s="38" t="s">
        <v>194</v>
      </c>
      <c r="B43" s="31" t="s">
        <v>188</v>
      </c>
      <c r="C43" s="32" t="s">
        <v>187</v>
      </c>
      <c r="D43" s="35"/>
      <c r="E43" s="35"/>
      <c r="F43" s="39"/>
      <c r="G43" s="34">
        <f>SUM(G44:G48)</f>
        <v>0</v>
      </c>
      <c r="H43" s="9">
        <f>G43</f>
        <v>0</v>
      </c>
      <c r="I43" s="9"/>
      <c r="J43" s="9"/>
    </row>
    <row r="44" spans="1:10" s="17" customFormat="1" ht="60" x14ac:dyDescent="0.25">
      <c r="A44" s="42" t="s">
        <v>113</v>
      </c>
      <c r="B44" s="6"/>
      <c r="C44" s="41" t="s">
        <v>189</v>
      </c>
      <c r="D44" s="8">
        <v>1</v>
      </c>
      <c r="E44" s="8" t="s">
        <v>7</v>
      </c>
      <c r="F44" s="30"/>
      <c r="G44" s="29">
        <f>D44*F44</f>
        <v>0</v>
      </c>
      <c r="H44" s="9"/>
      <c r="I44" s="9"/>
      <c r="J44" s="9"/>
    </row>
    <row r="45" spans="1:10" s="17" customFormat="1" ht="45" x14ac:dyDescent="0.25">
      <c r="A45" s="42" t="s">
        <v>114</v>
      </c>
      <c r="B45" s="6"/>
      <c r="C45" s="41" t="s">
        <v>190</v>
      </c>
      <c r="D45" s="8">
        <v>1</v>
      </c>
      <c r="E45" s="8" t="s">
        <v>7</v>
      </c>
      <c r="F45" s="30"/>
      <c r="G45" s="29">
        <f>D45*F45</f>
        <v>0</v>
      </c>
      <c r="H45" s="9"/>
      <c r="I45" s="9"/>
      <c r="J45" s="9"/>
    </row>
    <row r="46" spans="1:10" s="17" customFormat="1" ht="60" customHeight="1" x14ac:dyDescent="0.25">
      <c r="A46" s="42" t="s">
        <v>115</v>
      </c>
      <c r="B46" s="6"/>
      <c r="C46" s="41" t="s">
        <v>191</v>
      </c>
      <c r="D46" s="8">
        <v>1</v>
      </c>
      <c r="E46" s="8" t="s">
        <v>7</v>
      </c>
      <c r="F46" s="30"/>
      <c r="G46" s="29">
        <f>D46*F46</f>
        <v>0</v>
      </c>
      <c r="H46" s="9"/>
      <c r="I46" s="9"/>
      <c r="J46" s="9"/>
    </row>
    <row r="47" spans="1:10" s="17" customFormat="1" ht="22.5" customHeight="1" x14ac:dyDescent="0.25">
      <c r="A47" s="42" t="s">
        <v>116</v>
      </c>
      <c r="B47" s="6"/>
      <c r="C47" s="41" t="s">
        <v>192</v>
      </c>
      <c r="D47" s="8">
        <v>1</v>
      </c>
      <c r="E47" s="8" t="s">
        <v>7</v>
      </c>
      <c r="F47" s="30"/>
      <c r="G47" s="29">
        <f>D47*F47</f>
        <v>0</v>
      </c>
      <c r="H47" s="9"/>
      <c r="I47" s="9"/>
      <c r="J47" s="9"/>
    </row>
    <row r="48" spans="1:10" s="17" customFormat="1" ht="75" x14ac:dyDescent="0.25">
      <c r="A48" s="42" t="s">
        <v>117</v>
      </c>
      <c r="B48" s="6"/>
      <c r="C48" s="41" t="s">
        <v>193</v>
      </c>
      <c r="D48" s="8">
        <v>1</v>
      </c>
      <c r="E48" s="8" t="s">
        <v>7</v>
      </c>
      <c r="F48" s="30"/>
      <c r="G48" s="29">
        <f>D48*F48</f>
        <v>0</v>
      </c>
      <c r="H48" s="9"/>
      <c r="I48" s="9"/>
      <c r="J48" s="9"/>
    </row>
    <row r="49" spans="1:8" x14ac:dyDescent="0.25">
      <c r="A49" s="36" t="s">
        <v>79</v>
      </c>
      <c r="B49" s="31" t="s">
        <v>26</v>
      </c>
      <c r="C49" s="32" t="s">
        <v>27</v>
      </c>
      <c r="D49" s="35"/>
      <c r="E49" s="35"/>
      <c r="F49" s="35"/>
      <c r="G49" s="34">
        <f>SUM(G50:G55)</f>
        <v>0</v>
      </c>
      <c r="H49" s="9">
        <f>G49</f>
        <v>0</v>
      </c>
    </row>
    <row r="50" spans="1:8" ht="30" x14ac:dyDescent="0.25">
      <c r="A50" s="6" t="s">
        <v>80</v>
      </c>
      <c r="B50" s="6"/>
      <c r="C50" s="7" t="s">
        <v>28</v>
      </c>
      <c r="D50" s="8">
        <v>2</v>
      </c>
      <c r="E50" s="8" t="s">
        <v>7</v>
      </c>
      <c r="F50" s="30"/>
      <c r="G50" s="29">
        <f>D50*F50</f>
        <v>0</v>
      </c>
      <c r="H50" s="9"/>
    </row>
    <row r="51" spans="1:8" ht="45" x14ac:dyDescent="0.25">
      <c r="A51" s="6" t="s">
        <v>81</v>
      </c>
      <c r="B51" s="6"/>
      <c r="C51" s="7" t="s">
        <v>29</v>
      </c>
      <c r="D51" s="8">
        <v>4</v>
      </c>
      <c r="E51" s="8" t="s">
        <v>7</v>
      </c>
      <c r="F51" s="30"/>
      <c r="G51" s="29">
        <f>D51*F51</f>
        <v>0</v>
      </c>
      <c r="H51" s="9"/>
    </row>
    <row r="52" spans="1:8" ht="30" x14ac:dyDescent="0.25">
      <c r="A52" s="6" t="s">
        <v>82</v>
      </c>
      <c r="B52" s="6"/>
      <c r="C52" s="7" t="s">
        <v>30</v>
      </c>
      <c r="D52" s="8">
        <v>8200</v>
      </c>
      <c r="E52" s="8" t="s">
        <v>7</v>
      </c>
      <c r="F52" s="30"/>
      <c r="G52" s="29">
        <f>D52*F52</f>
        <v>0</v>
      </c>
      <c r="H52" s="9"/>
    </row>
    <row r="53" spans="1:8" ht="30" x14ac:dyDescent="0.25">
      <c r="A53" s="6" t="s">
        <v>83</v>
      </c>
      <c r="B53" s="6"/>
      <c r="C53" s="7" t="s">
        <v>215</v>
      </c>
      <c r="D53" s="8">
        <v>2</v>
      </c>
      <c r="E53" s="8" t="s">
        <v>7</v>
      </c>
      <c r="F53" s="30"/>
      <c r="G53" s="29">
        <f>D53*F53</f>
        <v>0</v>
      </c>
      <c r="H53" s="9"/>
    </row>
    <row r="54" spans="1:8" ht="33" customHeight="1" x14ac:dyDescent="0.25">
      <c r="A54" s="6" t="s">
        <v>84</v>
      </c>
      <c r="B54" s="6"/>
      <c r="C54" s="7" t="s">
        <v>198</v>
      </c>
      <c r="D54" s="8">
        <v>1</v>
      </c>
      <c r="E54" s="8" t="s">
        <v>7</v>
      </c>
      <c r="F54" s="30"/>
      <c r="G54" s="29">
        <f>D54*F54</f>
        <v>0</v>
      </c>
      <c r="H54" s="9"/>
    </row>
    <row r="55" spans="1:8" ht="30" x14ac:dyDescent="0.25">
      <c r="A55" s="6" t="s">
        <v>195</v>
      </c>
      <c r="B55" s="6"/>
      <c r="C55" s="7" t="s">
        <v>216</v>
      </c>
      <c r="D55" s="8">
        <v>1</v>
      </c>
      <c r="E55" s="8" t="s">
        <v>7</v>
      </c>
      <c r="F55" s="30"/>
      <c r="G55" s="29">
        <f>D55*F55</f>
        <v>0</v>
      </c>
      <c r="H55" s="9"/>
    </row>
    <row r="56" spans="1:8" x14ac:dyDescent="0.25">
      <c r="A56" s="37" t="s">
        <v>78</v>
      </c>
      <c r="B56" s="31" t="s">
        <v>31</v>
      </c>
      <c r="C56" s="32" t="s">
        <v>32</v>
      </c>
      <c r="D56" s="35"/>
      <c r="E56" s="35"/>
      <c r="F56" s="35"/>
      <c r="G56" s="34">
        <f>SUM(G57:G62)</f>
        <v>0</v>
      </c>
      <c r="H56" s="9">
        <f>G56</f>
        <v>0</v>
      </c>
    </row>
    <row r="57" spans="1:8" ht="30" x14ac:dyDescent="0.25">
      <c r="A57" s="6" t="s">
        <v>85</v>
      </c>
      <c r="B57" s="6"/>
      <c r="C57" s="7" t="s">
        <v>33</v>
      </c>
      <c r="D57" s="8">
        <v>2</v>
      </c>
      <c r="E57" s="8" t="s">
        <v>7</v>
      </c>
      <c r="F57" s="30"/>
      <c r="G57" s="29">
        <f>D57*F57</f>
        <v>0</v>
      </c>
      <c r="H57" s="9"/>
    </row>
    <row r="58" spans="1:8" ht="45" x14ac:dyDescent="0.25">
      <c r="A58" s="6" t="s">
        <v>86</v>
      </c>
      <c r="B58" s="6"/>
      <c r="C58" s="7" t="s">
        <v>34</v>
      </c>
      <c r="D58" s="8">
        <v>4</v>
      </c>
      <c r="E58" s="8" t="s">
        <v>7</v>
      </c>
      <c r="F58" s="30"/>
      <c r="G58" s="29">
        <f>D58*F58</f>
        <v>0</v>
      </c>
      <c r="H58" s="9"/>
    </row>
    <row r="59" spans="1:8" ht="30" x14ac:dyDescent="0.25">
      <c r="A59" s="6" t="s">
        <v>87</v>
      </c>
      <c r="B59" s="6"/>
      <c r="C59" s="7" t="s">
        <v>35</v>
      </c>
      <c r="D59" s="8">
        <v>8200</v>
      </c>
      <c r="E59" s="8" t="s">
        <v>7</v>
      </c>
      <c r="F59" s="30"/>
      <c r="G59" s="29">
        <f>D59*F59</f>
        <v>0</v>
      </c>
      <c r="H59" s="9"/>
    </row>
    <row r="60" spans="1:8" ht="30" x14ac:dyDescent="0.25">
      <c r="A60" s="6" t="s">
        <v>88</v>
      </c>
      <c r="B60" s="6"/>
      <c r="C60" s="7" t="s">
        <v>197</v>
      </c>
      <c r="D60" s="8">
        <v>2</v>
      </c>
      <c r="E60" s="8" t="s">
        <v>7</v>
      </c>
      <c r="F60" s="30"/>
      <c r="G60" s="29">
        <f>D60*F60</f>
        <v>0</v>
      </c>
      <c r="H60" s="9"/>
    </row>
    <row r="61" spans="1:8" ht="30" x14ac:dyDescent="0.25">
      <c r="A61" s="6" t="s">
        <v>89</v>
      </c>
      <c r="B61" s="6"/>
      <c r="C61" s="7" t="s">
        <v>199</v>
      </c>
      <c r="D61" s="8">
        <v>1</v>
      </c>
      <c r="E61" s="8" t="s">
        <v>7</v>
      </c>
      <c r="F61" s="30"/>
      <c r="G61" s="29">
        <f>D61*F61</f>
        <v>0</v>
      </c>
      <c r="H61" s="9"/>
    </row>
    <row r="62" spans="1:8" ht="30" x14ac:dyDescent="0.25">
      <c r="A62" s="43" t="s">
        <v>118</v>
      </c>
      <c r="B62" s="43"/>
      <c r="C62" s="44" t="s">
        <v>196</v>
      </c>
      <c r="D62" s="45">
        <v>1</v>
      </c>
      <c r="E62" s="45" t="s">
        <v>7</v>
      </c>
      <c r="F62" s="30"/>
      <c r="G62" s="29">
        <f>D62*F62</f>
        <v>0</v>
      </c>
      <c r="H62" s="9"/>
    </row>
    <row r="63" spans="1:8" ht="29.25" customHeight="1" x14ac:dyDescent="0.25">
      <c r="A63" s="57" t="s">
        <v>90</v>
      </c>
      <c r="B63" s="64" t="s">
        <v>240</v>
      </c>
      <c r="C63" s="63" t="s">
        <v>239</v>
      </c>
      <c r="D63" s="58"/>
      <c r="E63" s="58"/>
      <c r="F63" s="59"/>
      <c r="G63" s="60">
        <f>SUM(G64:G73)</f>
        <v>0</v>
      </c>
      <c r="H63" s="9">
        <f>G63</f>
        <v>0</v>
      </c>
    </row>
    <row r="64" spans="1:8" ht="60" x14ac:dyDescent="0.25">
      <c r="A64" s="56" t="s">
        <v>91</v>
      </c>
      <c r="B64" s="56"/>
      <c r="C64" s="61" t="s">
        <v>222</v>
      </c>
      <c r="D64" s="8">
        <v>3</v>
      </c>
      <c r="E64" s="45" t="s">
        <v>7</v>
      </c>
      <c r="F64" s="30"/>
      <c r="G64" s="29">
        <f>D64*F64</f>
        <v>0</v>
      </c>
      <c r="H64" s="9"/>
    </row>
    <row r="65" spans="1:8" ht="60" x14ac:dyDescent="0.25">
      <c r="A65" s="56" t="s">
        <v>92</v>
      </c>
      <c r="B65" s="56"/>
      <c r="C65" s="61" t="s">
        <v>217</v>
      </c>
      <c r="D65" s="8">
        <v>1</v>
      </c>
      <c r="E65" s="45" t="s">
        <v>7</v>
      </c>
      <c r="F65" s="30"/>
      <c r="G65" s="29">
        <f>D65*F65</f>
        <v>0</v>
      </c>
      <c r="H65" s="9"/>
    </row>
    <row r="66" spans="1:8" ht="60" x14ac:dyDescent="0.25">
      <c r="A66" s="56" t="s">
        <v>93</v>
      </c>
      <c r="B66" s="56"/>
      <c r="C66" s="62" t="s">
        <v>221</v>
      </c>
      <c r="D66" s="8">
        <v>3</v>
      </c>
      <c r="E66" s="45" t="s">
        <v>7</v>
      </c>
      <c r="F66" s="30"/>
      <c r="G66" s="29">
        <f>D66*F66</f>
        <v>0</v>
      </c>
      <c r="H66" s="9"/>
    </row>
    <row r="67" spans="1:8" ht="60" x14ac:dyDescent="0.25">
      <c r="A67" s="56" t="s">
        <v>94</v>
      </c>
      <c r="B67" s="56"/>
      <c r="C67" s="62" t="s">
        <v>218</v>
      </c>
      <c r="D67" s="8">
        <v>1</v>
      </c>
      <c r="E67" s="45" t="s">
        <v>7</v>
      </c>
      <c r="F67" s="30"/>
      <c r="G67" s="29">
        <f>D67*F67</f>
        <v>0</v>
      </c>
      <c r="H67" s="9"/>
    </row>
    <row r="68" spans="1:8" ht="30" x14ac:dyDescent="0.25">
      <c r="A68" s="56" t="s">
        <v>95</v>
      </c>
      <c r="B68" s="56"/>
      <c r="C68" s="62" t="s">
        <v>224</v>
      </c>
      <c r="D68" s="8">
        <v>1</v>
      </c>
      <c r="E68" s="45" t="s">
        <v>7</v>
      </c>
      <c r="F68" s="30"/>
      <c r="G68" s="29">
        <f>D68*F68</f>
        <v>0</v>
      </c>
      <c r="H68" s="9"/>
    </row>
    <row r="69" spans="1:8" ht="30" x14ac:dyDescent="0.25">
      <c r="A69" s="56" t="s">
        <v>227</v>
      </c>
      <c r="B69" s="56"/>
      <c r="C69" s="62" t="s">
        <v>223</v>
      </c>
      <c r="D69" s="8">
        <v>1</v>
      </c>
      <c r="E69" s="45" t="s">
        <v>7</v>
      </c>
      <c r="F69" s="30"/>
      <c r="G69" s="29">
        <f>D69*F69</f>
        <v>0</v>
      </c>
      <c r="H69" s="9"/>
    </row>
    <row r="70" spans="1:8" ht="30" x14ac:dyDescent="0.25">
      <c r="A70" s="56" t="s">
        <v>228</v>
      </c>
      <c r="B70" s="43"/>
      <c r="C70" s="62" t="s">
        <v>226</v>
      </c>
      <c r="D70" s="8">
        <v>1</v>
      </c>
      <c r="E70" s="45" t="s">
        <v>7</v>
      </c>
      <c r="F70" s="30"/>
      <c r="G70" s="29">
        <f>D70*F70</f>
        <v>0</v>
      </c>
      <c r="H70" s="9"/>
    </row>
    <row r="71" spans="1:8" ht="35.25" customHeight="1" x14ac:dyDescent="0.25">
      <c r="A71" s="56" t="s">
        <v>229</v>
      </c>
      <c r="B71" s="43"/>
      <c r="C71" s="61" t="s">
        <v>225</v>
      </c>
      <c r="D71" s="8">
        <v>1</v>
      </c>
      <c r="E71" s="45" t="s">
        <v>7</v>
      </c>
      <c r="F71" s="30"/>
      <c r="G71" s="29">
        <f>D71*F71</f>
        <v>0</v>
      </c>
      <c r="H71" s="9"/>
    </row>
    <row r="72" spans="1:8" ht="60" x14ac:dyDescent="0.25">
      <c r="A72" s="56" t="s">
        <v>230</v>
      </c>
      <c r="B72" s="43"/>
      <c r="C72" s="62" t="s">
        <v>219</v>
      </c>
      <c r="D72" s="8">
        <v>1</v>
      </c>
      <c r="E72" s="45" t="s">
        <v>7</v>
      </c>
      <c r="F72" s="30"/>
      <c r="G72" s="29">
        <f>D72*F72</f>
        <v>0</v>
      </c>
      <c r="H72" s="9"/>
    </row>
    <row r="73" spans="1:8" ht="47.25" customHeight="1" x14ac:dyDescent="0.25">
      <c r="A73" s="56" t="s">
        <v>231</v>
      </c>
      <c r="B73" s="43"/>
      <c r="C73" s="61" t="s">
        <v>220</v>
      </c>
      <c r="D73" s="8">
        <v>1</v>
      </c>
      <c r="E73" s="45" t="s">
        <v>7</v>
      </c>
      <c r="F73" s="30"/>
      <c r="G73" s="29">
        <f>D73*F73</f>
        <v>0</v>
      </c>
      <c r="H73" s="9"/>
    </row>
    <row r="74" spans="1:8" x14ac:dyDescent="0.25">
      <c r="A74" s="37" t="s">
        <v>96</v>
      </c>
      <c r="B74" s="31" t="s">
        <v>36</v>
      </c>
      <c r="C74" s="32" t="s">
        <v>37</v>
      </c>
      <c r="D74" s="35"/>
      <c r="E74" s="35"/>
      <c r="F74" s="35"/>
      <c r="G74" s="34">
        <f>SUM(G75:G79)</f>
        <v>0</v>
      </c>
      <c r="H74" s="9">
        <f>G74</f>
        <v>0</v>
      </c>
    </row>
    <row r="75" spans="1:8" ht="30" x14ac:dyDescent="0.25">
      <c r="A75" s="6" t="s">
        <v>97</v>
      </c>
      <c r="B75" s="6"/>
      <c r="C75" s="7" t="s">
        <v>38</v>
      </c>
      <c r="D75" s="8">
        <v>1</v>
      </c>
      <c r="E75" s="8" t="s">
        <v>7</v>
      </c>
      <c r="F75" s="30"/>
      <c r="G75" s="29">
        <f>D75*F75</f>
        <v>0</v>
      </c>
      <c r="H75" s="9"/>
    </row>
    <row r="76" spans="1:8" ht="45" x14ac:dyDescent="0.25">
      <c r="A76" s="6" t="s">
        <v>98</v>
      </c>
      <c r="B76" s="6"/>
      <c r="C76" s="7" t="s">
        <v>200</v>
      </c>
      <c r="D76" s="8">
        <v>1</v>
      </c>
      <c r="E76" s="8" t="s">
        <v>7</v>
      </c>
      <c r="F76" s="30"/>
      <c r="G76" s="29">
        <f>D76*F76</f>
        <v>0</v>
      </c>
      <c r="H76" s="9"/>
    </row>
    <row r="77" spans="1:8" x14ac:dyDescent="0.25">
      <c r="A77" s="6" t="s">
        <v>99</v>
      </c>
      <c r="B77" s="6"/>
      <c r="C77" s="7" t="s">
        <v>39</v>
      </c>
      <c r="D77" s="8">
        <v>2</v>
      </c>
      <c r="E77" s="8" t="s">
        <v>7</v>
      </c>
      <c r="F77" s="30"/>
      <c r="G77" s="29">
        <f>D77*F77</f>
        <v>0</v>
      </c>
      <c r="H77" s="9"/>
    </row>
    <row r="78" spans="1:8" ht="30" x14ac:dyDescent="0.25">
      <c r="A78" s="6" t="s">
        <v>100</v>
      </c>
      <c r="B78" s="6"/>
      <c r="C78" s="7" t="s">
        <v>40</v>
      </c>
      <c r="D78" s="8">
        <v>2</v>
      </c>
      <c r="E78" s="8" t="s">
        <v>7</v>
      </c>
      <c r="F78" s="30"/>
      <c r="G78" s="29">
        <f>D78*F78</f>
        <v>0</v>
      </c>
      <c r="H78" s="9"/>
    </row>
    <row r="79" spans="1:8" ht="30" x14ac:dyDescent="0.25">
      <c r="A79" s="6" t="s">
        <v>101</v>
      </c>
      <c r="B79" s="6"/>
      <c r="C79" s="7" t="s">
        <v>41</v>
      </c>
      <c r="D79" s="8">
        <v>1</v>
      </c>
      <c r="E79" s="8" t="s">
        <v>7</v>
      </c>
      <c r="F79" s="30"/>
      <c r="G79" s="29">
        <f>D79*F79</f>
        <v>0</v>
      </c>
      <c r="H79" s="9"/>
    </row>
    <row r="80" spans="1:8" ht="30" x14ac:dyDescent="0.25">
      <c r="A80" s="37" t="s">
        <v>102</v>
      </c>
      <c r="B80" s="31" t="s">
        <v>42</v>
      </c>
      <c r="C80" s="32" t="s">
        <v>43</v>
      </c>
      <c r="D80" s="35"/>
      <c r="E80" s="35"/>
      <c r="F80" s="35"/>
      <c r="G80" s="34">
        <f>SUM(G81:G85)</f>
        <v>0</v>
      </c>
      <c r="H80" s="9">
        <f>G80</f>
        <v>0</v>
      </c>
    </row>
    <row r="81" spans="1:8" ht="30" x14ac:dyDescent="0.25">
      <c r="A81" s="6" t="s">
        <v>103</v>
      </c>
      <c r="B81" s="6"/>
      <c r="C81" s="7" t="s">
        <v>44</v>
      </c>
      <c r="D81" s="8">
        <v>1</v>
      </c>
      <c r="E81" s="8" t="s">
        <v>7</v>
      </c>
      <c r="F81" s="30"/>
      <c r="G81" s="29">
        <f>D81*F81</f>
        <v>0</v>
      </c>
      <c r="H81" s="9"/>
    </row>
    <row r="82" spans="1:8" ht="45" x14ac:dyDescent="0.25">
      <c r="A82" s="6" t="s">
        <v>104</v>
      </c>
      <c r="B82" s="6"/>
      <c r="C82" s="7" t="s">
        <v>201</v>
      </c>
      <c r="D82" s="8">
        <v>1</v>
      </c>
      <c r="E82" s="8" t="s">
        <v>7</v>
      </c>
      <c r="F82" s="30"/>
      <c r="G82" s="29">
        <f>D82*F82</f>
        <v>0</v>
      </c>
      <c r="H82" s="9"/>
    </row>
    <row r="83" spans="1:8" x14ac:dyDescent="0.25">
      <c r="A83" s="6" t="s">
        <v>105</v>
      </c>
      <c r="B83" s="6"/>
      <c r="C83" s="7" t="s">
        <v>45</v>
      </c>
      <c r="D83" s="8">
        <v>2</v>
      </c>
      <c r="E83" s="8" t="s">
        <v>7</v>
      </c>
      <c r="F83" s="30"/>
      <c r="G83" s="29">
        <f>D83*F83</f>
        <v>0</v>
      </c>
      <c r="H83" s="9"/>
    </row>
    <row r="84" spans="1:8" ht="30" x14ac:dyDescent="0.25">
      <c r="A84" s="6" t="s">
        <v>106</v>
      </c>
      <c r="B84" s="6"/>
      <c r="C84" s="7" t="s">
        <v>46</v>
      </c>
      <c r="D84" s="8">
        <v>2</v>
      </c>
      <c r="E84" s="8" t="s">
        <v>7</v>
      </c>
      <c r="F84" s="30"/>
      <c r="G84" s="29">
        <f>D84*F84</f>
        <v>0</v>
      </c>
      <c r="H84" s="9"/>
    </row>
    <row r="85" spans="1:8" ht="30" x14ac:dyDescent="0.25">
      <c r="A85" s="6" t="s">
        <v>107</v>
      </c>
      <c r="B85" s="6"/>
      <c r="C85" s="7" t="s">
        <v>47</v>
      </c>
      <c r="D85" s="8">
        <v>1</v>
      </c>
      <c r="E85" s="8" t="s">
        <v>7</v>
      </c>
      <c r="F85" s="30"/>
      <c r="G85" s="29">
        <f>D85*F85</f>
        <v>0</v>
      </c>
      <c r="H85" s="9"/>
    </row>
    <row r="86" spans="1:8" x14ac:dyDescent="0.25">
      <c r="A86" s="37" t="s">
        <v>119</v>
      </c>
      <c r="B86" s="31" t="s">
        <v>48</v>
      </c>
      <c r="C86" s="32" t="s">
        <v>49</v>
      </c>
      <c r="D86" s="35"/>
      <c r="E86" s="35"/>
      <c r="F86" s="35"/>
      <c r="G86" s="34">
        <f>SUM(G87:G91)</f>
        <v>0</v>
      </c>
      <c r="H86" s="9">
        <f>G86</f>
        <v>0</v>
      </c>
    </row>
    <row r="87" spans="1:8" ht="30" x14ac:dyDescent="0.25">
      <c r="A87" s="6" t="s">
        <v>170</v>
      </c>
      <c r="B87" s="6"/>
      <c r="C87" s="7" t="s">
        <v>50</v>
      </c>
      <c r="D87" s="8">
        <v>1</v>
      </c>
      <c r="E87" s="8" t="s">
        <v>7</v>
      </c>
      <c r="F87" s="30"/>
      <c r="G87" s="29">
        <f>D87*F87</f>
        <v>0</v>
      </c>
      <c r="H87" s="9"/>
    </row>
    <row r="88" spans="1:8" ht="45" x14ac:dyDescent="0.25">
      <c r="A88" s="6" t="s">
        <v>171</v>
      </c>
      <c r="B88" s="6"/>
      <c r="C88" s="7" t="s">
        <v>202</v>
      </c>
      <c r="D88" s="8">
        <v>1</v>
      </c>
      <c r="E88" s="8" t="s">
        <v>7</v>
      </c>
      <c r="F88" s="30"/>
      <c r="G88" s="29">
        <f>D88*F88</f>
        <v>0</v>
      </c>
      <c r="H88" s="9"/>
    </row>
    <row r="89" spans="1:8" x14ac:dyDescent="0.25">
      <c r="A89" s="6" t="s">
        <v>172</v>
      </c>
      <c r="B89" s="6"/>
      <c r="C89" s="7" t="s">
        <v>51</v>
      </c>
      <c r="D89" s="8">
        <v>2</v>
      </c>
      <c r="E89" s="8" t="s">
        <v>7</v>
      </c>
      <c r="F89" s="30"/>
      <c r="G89" s="29">
        <f>D89*F89</f>
        <v>0</v>
      </c>
      <c r="H89" s="9"/>
    </row>
    <row r="90" spans="1:8" ht="30" x14ac:dyDescent="0.25">
      <c r="A90" s="6" t="s">
        <v>203</v>
      </c>
      <c r="B90" s="6"/>
      <c r="C90" s="7" t="s">
        <v>52</v>
      </c>
      <c r="D90" s="8">
        <v>2</v>
      </c>
      <c r="E90" s="8" t="s">
        <v>7</v>
      </c>
      <c r="F90" s="30"/>
      <c r="G90" s="29">
        <f>D90*F90</f>
        <v>0</v>
      </c>
      <c r="H90" s="9"/>
    </row>
    <row r="91" spans="1:8" ht="30" x14ac:dyDescent="0.25">
      <c r="A91" s="6" t="s">
        <v>204</v>
      </c>
      <c r="B91" s="6"/>
      <c r="C91" s="7" t="s">
        <v>53</v>
      </c>
      <c r="D91" s="8">
        <v>1</v>
      </c>
      <c r="E91" s="8" t="s">
        <v>7</v>
      </c>
      <c r="F91" s="30"/>
      <c r="G91" s="29">
        <f>D91*F91</f>
        <v>0</v>
      </c>
      <c r="H91" s="9"/>
    </row>
    <row r="92" spans="1:8" x14ac:dyDescent="0.25">
      <c r="A92" s="37" t="s">
        <v>175</v>
      </c>
      <c r="B92" s="31" t="s">
        <v>54</v>
      </c>
      <c r="C92" s="32" t="s">
        <v>55</v>
      </c>
      <c r="D92" s="35"/>
      <c r="E92" s="35"/>
      <c r="F92" s="35"/>
      <c r="G92" s="34">
        <f>SUM(G93:G98)</f>
        <v>0</v>
      </c>
      <c r="H92" s="9">
        <f>G92</f>
        <v>0</v>
      </c>
    </row>
    <row r="93" spans="1:8" ht="30" x14ac:dyDescent="0.25">
      <c r="A93" s="6" t="s">
        <v>176</v>
      </c>
      <c r="B93" s="6"/>
      <c r="C93" s="7" t="s">
        <v>56</v>
      </c>
      <c r="D93" s="8">
        <v>1</v>
      </c>
      <c r="E93" s="8" t="s">
        <v>7</v>
      </c>
      <c r="F93" s="30"/>
      <c r="G93" s="29">
        <f>D93*F93</f>
        <v>0</v>
      </c>
      <c r="H93" s="9"/>
    </row>
    <row r="94" spans="1:8" ht="30" x14ac:dyDescent="0.25">
      <c r="A94" s="6" t="s">
        <v>177</v>
      </c>
      <c r="B94" s="6"/>
      <c r="C94" s="7" t="s">
        <v>57</v>
      </c>
      <c r="D94" s="8">
        <v>1</v>
      </c>
      <c r="E94" s="8" t="s">
        <v>7</v>
      </c>
      <c r="F94" s="30"/>
      <c r="G94" s="29">
        <f>D94*F94</f>
        <v>0</v>
      </c>
      <c r="H94" s="9"/>
    </row>
    <row r="95" spans="1:8" ht="30" x14ac:dyDescent="0.25">
      <c r="A95" s="6" t="s">
        <v>178</v>
      </c>
      <c r="B95" s="6"/>
      <c r="C95" s="7" t="s">
        <v>58</v>
      </c>
      <c r="D95" s="8">
        <v>1</v>
      </c>
      <c r="E95" s="8" t="s">
        <v>7</v>
      </c>
      <c r="F95" s="30"/>
      <c r="G95" s="29">
        <f>D95*F95</f>
        <v>0</v>
      </c>
      <c r="H95" s="9"/>
    </row>
    <row r="96" spans="1:8" ht="30" x14ac:dyDescent="0.25">
      <c r="A96" s="6" t="s">
        <v>205</v>
      </c>
      <c r="B96" s="6"/>
      <c r="C96" s="7" t="s">
        <v>59</v>
      </c>
      <c r="D96" s="8">
        <v>1</v>
      </c>
      <c r="E96" s="8" t="s">
        <v>7</v>
      </c>
      <c r="F96" s="30"/>
      <c r="G96" s="29">
        <f>D96*F96</f>
        <v>0</v>
      </c>
      <c r="H96" s="9"/>
    </row>
    <row r="97" spans="1:10" ht="30" x14ac:dyDescent="0.25">
      <c r="A97" s="6" t="s">
        <v>206</v>
      </c>
      <c r="B97" s="6"/>
      <c r="C97" s="7" t="s">
        <v>60</v>
      </c>
      <c r="D97" s="8">
        <v>1</v>
      </c>
      <c r="E97" s="8" t="s">
        <v>7</v>
      </c>
      <c r="F97" s="30"/>
      <c r="G97" s="29">
        <f>D97*F97</f>
        <v>0</v>
      </c>
      <c r="H97" s="9"/>
    </row>
    <row r="98" spans="1:10" ht="30" x14ac:dyDescent="0.25">
      <c r="A98" s="6" t="s">
        <v>207</v>
      </c>
      <c r="B98" s="6"/>
      <c r="C98" s="7" t="s">
        <v>61</v>
      </c>
      <c r="D98" s="8">
        <v>1</v>
      </c>
      <c r="E98" s="8" t="s">
        <v>7</v>
      </c>
      <c r="F98" s="30"/>
      <c r="G98" s="29">
        <f>D98*F98</f>
        <v>0</v>
      </c>
      <c r="H98" s="9"/>
    </row>
    <row r="99" spans="1:10" x14ac:dyDescent="0.25">
      <c r="A99" s="37" t="s">
        <v>120</v>
      </c>
      <c r="B99" s="31" t="s">
        <v>62</v>
      </c>
      <c r="C99" s="32" t="s">
        <v>63</v>
      </c>
      <c r="D99" s="35"/>
      <c r="E99" s="35"/>
      <c r="F99" s="35"/>
      <c r="G99" s="34">
        <f>SUM(G100:G105)</f>
        <v>0</v>
      </c>
      <c r="H99" s="9">
        <f>G99</f>
        <v>0</v>
      </c>
    </row>
    <row r="100" spans="1:10" ht="30" x14ac:dyDescent="0.25">
      <c r="A100" s="6" t="s">
        <v>232</v>
      </c>
      <c r="B100" s="6"/>
      <c r="C100" s="7" t="s">
        <v>64</v>
      </c>
      <c r="D100" s="8">
        <v>1</v>
      </c>
      <c r="E100" s="8" t="s">
        <v>7</v>
      </c>
      <c r="F100" s="30"/>
      <c r="G100" s="29">
        <f>D100*F100</f>
        <v>0</v>
      </c>
      <c r="H100" s="9"/>
    </row>
    <row r="101" spans="1:10" ht="30" x14ac:dyDescent="0.25">
      <c r="A101" s="6" t="s">
        <v>233</v>
      </c>
      <c r="B101" s="6"/>
      <c r="C101" s="7" t="s">
        <v>65</v>
      </c>
      <c r="D101" s="8">
        <v>1</v>
      </c>
      <c r="E101" s="8" t="s">
        <v>7</v>
      </c>
      <c r="F101" s="30"/>
      <c r="G101" s="29">
        <f>D101*F101</f>
        <v>0</v>
      </c>
      <c r="H101" s="9"/>
    </row>
    <row r="102" spans="1:10" ht="30" x14ac:dyDescent="0.25">
      <c r="A102" s="6" t="s">
        <v>234</v>
      </c>
      <c r="B102" s="6"/>
      <c r="C102" s="7" t="s">
        <v>66</v>
      </c>
      <c r="D102" s="8">
        <v>1</v>
      </c>
      <c r="E102" s="8" t="s">
        <v>7</v>
      </c>
      <c r="F102" s="30"/>
      <c r="G102" s="29">
        <f>D102*F102</f>
        <v>0</v>
      </c>
      <c r="H102" s="9"/>
    </row>
    <row r="103" spans="1:10" ht="30" x14ac:dyDescent="0.25">
      <c r="A103" s="6" t="s">
        <v>235</v>
      </c>
      <c r="B103" s="6"/>
      <c r="C103" s="7" t="s">
        <v>67</v>
      </c>
      <c r="D103" s="8">
        <v>1</v>
      </c>
      <c r="E103" s="8" t="s">
        <v>7</v>
      </c>
      <c r="F103" s="30"/>
      <c r="G103" s="29">
        <f>D103*F103</f>
        <v>0</v>
      </c>
      <c r="H103" s="9"/>
    </row>
    <row r="104" spans="1:10" ht="30" x14ac:dyDescent="0.25">
      <c r="A104" s="6" t="s">
        <v>236</v>
      </c>
      <c r="B104" s="6"/>
      <c r="C104" s="7" t="s">
        <v>68</v>
      </c>
      <c r="D104" s="8">
        <v>1</v>
      </c>
      <c r="E104" s="8" t="s">
        <v>7</v>
      </c>
      <c r="F104" s="30"/>
      <c r="G104" s="29">
        <f>D104*F104</f>
        <v>0</v>
      </c>
      <c r="H104" s="9"/>
    </row>
    <row r="105" spans="1:10" ht="30" x14ac:dyDescent="0.25">
      <c r="A105" s="6" t="s">
        <v>237</v>
      </c>
      <c r="B105" s="6"/>
      <c r="C105" s="7" t="s">
        <v>69</v>
      </c>
      <c r="D105" s="8">
        <v>1</v>
      </c>
      <c r="E105" s="8" t="s">
        <v>7</v>
      </c>
      <c r="F105" s="30"/>
      <c r="G105" s="29">
        <f>D105*F105</f>
        <v>0</v>
      </c>
      <c r="H105" s="9"/>
    </row>
    <row r="106" spans="1:10" s="17" customFormat="1" x14ac:dyDescent="0.25">
      <c r="A106" s="11" t="s">
        <v>121</v>
      </c>
      <c r="B106" s="24"/>
      <c r="C106" s="27" t="s">
        <v>9</v>
      </c>
      <c r="D106" s="20">
        <v>12</v>
      </c>
      <c r="E106" s="20" t="s">
        <v>8</v>
      </c>
      <c r="F106" s="30"/>
      <c r="G106" s="29">
        <f>D106*F106</f>
        <v>0</v>
      </c>
      <c r="H106" s="21"/>
      <c r="I106" s="9"/>
      <c r="J106" s="9"/>
    </row>
    <row r="107" spans="1:10" s="17" customFormat="1" x14ac:dyDescent="0.25">
      <c r="A107" s="11" t="s">
        <v>173</v>
      </c>
      <c r="B107" s="24"/>
      <c r="C107" s="27" t="s">
        <v>10</v>
      </c>
      <c r="D107" s="20">
        <v>96</v>
      </c>
      <c r="E107" s="20" t="s">
        <v>8</v>
      </c>
      <c r="F107" s="30"/>
      <c r="G107" s="29">
        <f>D107*F107</f>
        <v>0</v>
      </c>
      <c r="H107" s="21"/>
      <c r="I107" s="9"/>
      <c r="J107" s="9"/>
    </row>
    <row r="108" spans="1:10" s="17" customFormat="1" x14ac:dyDescent="0.25">
      <c r="A108" s="11" t="s">
        <v>174</v>
      </c>
      <c r="B108" s="24"/>
      <c r="C108" s="27" t="s">
        <v>11</v>
      </c>
      <c r="D108" s="20">
        <v>36</v>
      </c>
      <c r="E108" s="20" t="s">
        <v>8</v>
      </c>
      <c r="F108" s="30"/>
      <c r="G108" s="29">
        <f>D108*F108</f>
        <v>0</v>
      </c>
      <c r="H108" s="21"/>
      <c r="I108" s="9"/>
      <c r="J108" s="9"/>
    </row>
    <row r="109" spans="1:10" s="17" customFormat="1" x14ac:dyDescent="0.25">
      <c r="A109" s="11" t="s">
        <v>209</v>
      </c>
      <c r="B109" s="20"/>
      <c r="C109" s="26" t="s">
        <v>12</v>
      </c>
      <c r="D109" s="20">
        <v>24</v>
      </c>
      <c r="E109" s="20" t="s">
        <v>8</v>
      </c>
      <c r="F109" s="30"/>
      <c r="G109" s="29">
        <f>D109*F109</f>
        <v>0</v>
      </c>
      <c r="H109" s="21"/>
      <c r="I109" s="9"/>
      <c r="J109" s="9"/>
    </row>
    <row r="110" spans="1:10" s="17" customFormat="1" ht="45" x14ac:dyDescent="0.25">
      <c r="A110" s="11" t="s">
        <v>212</v>
      </c>
      <c r="B110" s="6"/>
      <c r="C110" s="26" t="s">
        <v>208</v>
      </c>
      <c r="D110" s="20">
        <v>1</v>
      </c>
      <c r="E110" s="48" t="s">
        <v>7</v>
      </c>
      <c r="F110" s="30"/>
      <c r="G110" s="25">
        <f>D110*F110</f>
        <v>0</v>
      </c>
      <c r="H110" s="49"/>
      <c r="I110" s="9"/>
      <c r="J110" s="9"/>
    </row>
    <row r="111" spans="1:10" s="55" customFormat="1" ht="30" x14ac:dyDescent="0.25">
      <c r="A111" s="11" t="s">
        <v>213</v>
      </c>
      <c r="B111" s="6"/>
      <c r="C111" s="52" t="s">
        <v>210</v>
      </c>
      <c r="D111" s="53">
        <v>2</v>
      </c>
      <c r="E111" s="48" t="s">
        <v>7</v>
      </c>
      <c r="F111" s="30"/>
      <c r="G111" s="25">
        <f>D111*F111</f>
        <v>0</v>
      </c>
      <c r="H111" s="54"/>
      <c r="I111" s="73"/>
      <c r="J111" s="73"/>
    </row>
    <row r="112" spans="1:10" s="55" customFormat="1" ht="30" x14ac:dyDescent="0.25">
      <c r="A112" s="11" t="s">
        <v>238</v>
      </c>
      <c r="B112" s="6"/>
      <c r="C112" s="52" t="s">
        <v>211</v>
      </c>
      <c r="D112" s="53">
        <v>1</v>
      </c>
      <c r="E112" s="48" t="s">
        <v>7</v>
      </c>
      <c r="F112" s="30"/>
      <c r="G112" s="25">
        <f>D112*F112</f>
        <v>0</v>
      </c>
      <c r="H112" s="54"/>
      <c r="I112" s="73"/>
      <c r="J112" s="73"/>
    </row>
    <row r="113" spans="1:10" s="17" customFormat="1" x14ac:dyDescent="0.25">
      <c r="A113" s="50"/>
      <c r="B113" s="21"/>
      <c r="C113" s="46"/>
      <c r="D113" s="21"/>
      <c r="E113" s="21"/>
      <c r="F113" s="51"/>
      <c r="G113" s="47"/>
      <c r="H113" s="21"/>
      <c r="I113" s="9"/>
      <c r="J113" s="9"/>
    </row>
    <row r="114" spans="1:10" s="17" customFormat="1" ht="15.75" thickBot="1" x14ac:dyDescent="0.3">
      <c r="A114" s="18"/>
      <c r="B114" s="19"/>
      <c r="C114" s="19"/>
      <c r="D114" s="19"/>
      <c r="E114" s="19"/>
      <c r="F114" s="19"/>
      <c r="G114" s="22"/>
      <c r="H114" s="22"/>
      <c r="I114" s="9"/>
      <c r="J114" s="9"/>
    </row>
    <row r="115" spans="1:10" s="17" customFormat="1" ht="15.75" thickBot="1" x14ac:dyDescent="0.3">
      <c r="A115" s="16"/>
      <c r="B115" s="16"/>
      <c r="C115" s="66" t="s">
        <v>13</v>
      </c>
      <c r="D115" s="67"/>
      <c r="E115" s="67"/>
      <c r="F115" s="68"/>
      <c r="G115" s="23">
        <f>SUM(G106:G112,G4)</f>
        <v>0</v>
      </c>
      <c r="I115" s="9"/>
      <c r="J115" s="9"/>
    </row>
    <row r="118" spans="1:10" x14ac:dyDescent="0.25">
      <c r="A118" s="69" t="s">
        <v>214</v>
      </c>
      <c r="B118" s="70"/>
      <c r="C118" s="70"/>
      <c r="D118" s="70"/>
      <c r="E118" s="70"/>
      <c r="F118" s="70"/>
      <c r="G118" s="70"/>
    </row>
    <row r="119" spans="1:10" x14ac:dyDescent="0.25">
      <c r="A119" s="70"/>
      <c r="B119" s="70"/>
      <c r="C119" s="70"/>
      <c r="D119" s="70"/>
      <c r="E119" s="70"/>
      <c r="F119" s="70"/>
      <c r="G119" s="70"/>
    </row>
    <row r="120" spans="1:10" s="17" customFormat="1" x14ac:dyDescent="0.25">
      <c r="A120" s="70"/>
      <c r="B120" s="70"/>
      <c r="C120" s="70"/>
      <c r="D120" s="70"/>
      <c r="E120" s="70"/>
      <c r="F120" s="70"/>
      <c r="G120" s="70"/>
      <c r="I120" s="9"/>
      <c r="J120" s="9"/>
    </row>
    <row r="121" spans="1:10" x14ac:dyDescent="0.25">
      <c r="A121" s="70"/>
      <c r="B121" s="70"/>
      <c r="C121" s="70"/>
      <c r="D121" s="70"/>
      <c r="E121" s="70"/>
      <c r="F121" s="70"/>
      <c r="G121" s="70"/>
    </row>
  </sheetData>
  <sheetProtection algorithmName="SHA-512" hashValue="WSFwcVdolfmhFbV9uYcEaZedOhc2xeAHu7vHw+KB+TXP0uGcsNW24Sl+mjIywzqf1hNpfw4PCc94MzavA2UG0Q==" saltValue="QRWNV2Jo9ExRQPeil1fCfg==" spinCount="100000" sheet="1" selectLockedCells="1"/>
  <mergeCells count="3">
    <mergeCell ref="C115:F115"/>
    <mergeCell ref="A118:G121"/>
    <mergeCell ref="A2:G2"/>
  </mergeCells>
  <printOptions horizontalCentered="1" verticalCentered="1"/>
  <pageMargins left="0.19685039370078741" right="0.19685039370078741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1D1B9560328140B7D964D8A3EB2BE0" ma:contentTypeVersion="2" ma:contentTypeDescription="Create a new document." ma:contentTypeScope="" ma:versionID="5081aeed9fcf2c35c5e5e302f7c33308">
  <xsd:schema xmlns:xsd="http://www.w3.org/2001/XMLSchema" xmlns:xs="http://www.w3.org/2001/XMLSchema" xmlns:p="http://schemas.microsoft.com/office/2006/metadata/properties" xmlns:ns2="53f0db5d-51f7-4059-8c0b-2d11694d4883" targetNamespace="http://schemas.microsoft.com/office/2006/metadata/properties" ma:root="true" ma:fieldsID="02b0610359a9021eb8471d7964e97b8b" ns2:_="">
    <xsd:import namespace="53f0db5d-51f7-4059-8c0b-2d11694d48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f0db5d-51f7-4059-8c0b-2d11694d48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308EC73-8C94-4D12-945A-66FB2AC2FBDC}"/>
</file>

<file path=customXml/itemProps2.xml><?xml version="1.0" encoding="utf-8"?>
<ds:datastoreItem xmlns:ds="http://schemas.openxmlformats.org/officeDocument/2006/customXml" ds:itemID="{B4367387-E8CE-4EDD-B32E-A06E1B9F3ABF}"/>
</file>

<file path=customXml/itemProps3.xml><?xml version="1.0" encoding="utf-8"?>
<ds:datastoreItem xmlns:ds="http://schemas.openxmlformats.org/officeDocument/2006/customXml" ds:itemID="{CF3315B6-784F-4B12-9635-A9098CEA38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10gr.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sdurova</dc:creator>
  <cp:lastModifiedBy>Stefka Durova</cp:lastModifiedBy>
  <cp:lastPrinted>2012-06-17T16:14:56Z</cp:lastPrinted>
  <dcterms:created xsi:type="dcterms:W3CDTF">2012-03-01T08:02:28Z</dcterms:created>
  <dcterms:modified xsi:type="dcterms:W3CDTF">2018-12-12T08:56:33Z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0x0101009C1D1B9560328140B7D964D8A3EB2BE0</vt:lpwstr>
  </property>
</Properties>
</file>